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fileSharing readOnlyRecommended="1"/>
  <workbookPr/>
  <mc:AlternateContent xmlns:mc="http://schemas.openxmlformats.org/markup-compatibility/2006">
    <mc:Choice Requires="x15">
      <x15ac:absPath xmlns:x15ac="http://schemas.microsoft.com/office/spreadsheetml/2010/11/ac" url="C:\Users\s119563\Desktop\Gサイト関連2023\"/>
    </mc:Choice>
  </mc:AlternateContent>
  <xr:revisionPtr revIDLastSave="0" documentId="13_ncr:1_{F2010CEA-1834-4311-B79A-20DB700A3871}" xr6:coauthVersionLast="36" xr6:coauthVersionMax="36" xr10:uidLastSave="{00000000-0000-0000-0000-000000000000}"/>
  <workbookProtection workbookAlgorithmName="SHA-512" workbookHashValue="UVOnu7KGihpm1nhtJguTsLv/2Hu3nIt40W4i+X2Xq5DziA4mvn+U1G4DjW1dm27YN2OwJ4q/b0SgGseqW291wQ==" workbookSaltValue="dULRPfUtQX8dytysl8b00g==" workbookSpinCount="100000" lockStructure="1"/>
  <bookViews>
    <workbookView xWindow="0" yWindow="0" windowWidth="20490" windowHeight="7455" xr2:uid="{00000000-000D-0000-FFFF-FFFF00000000}"/>
  </bookViews>
  <sheets>
    <sheet name="エネルギー" sheetId="9" r:id="rId1"/>
    <sheet name="温室効果ガス" sheetId="1" r:id="rId2"/>
    <sheet name="事業所別 エネルギー・CO2 " sheetId="13" r:id="rId3"/>
    <sheet name="水 " sheetId="14" r:id="rId4"/>
    <sheet name="事業所別 受水量・排水量 " sheetId="15" r:id="rId5"/>
    <sheet name="廃棄物" sheetId="3" r:id="rId6"/>
    <sheet name="VOC" sheetId="16" r:id="rId7"/>
    <sheet name="PRTR" sheetId="8" r:id="rId8"/>
    <sheet name="社会データ" sheetId="12" r:id="rId9"/>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2" i="8" l="1"/>
  <c r="I32" i="8"/>
  <c r="H32" i="8"/>
  <c r="G32" i="8"/>
  <c r="F32" i="8"/>
  <c r="E32" i="8"/>
  <c r="D32" i="8"/>
  <c r="C32" i="8"/>
  <c r="J21" i="8"/>
  <c r="I21" i="8"/>
  <c r="H21" i="8"/>
  <c r="G21" i="8"/>
  <c r="F21" i="8"/>
  <c r="E21" i="8"/>
  <c r="D21" i="8"/>
  <c r="C21" i="8"/>
  <c r="N141" i="15"/>
  <c r="I141" i="15"/>
  <c r="N140" i="15"/>
  <c r="I140" i="15"/>
  <c r="N139" i="15"/>
  <c r="I139" i="15"/>
  <c r="N138" i="15"/>
  <c r="I138" i="15"/>
  <c r="N137" i="15"/>
  <c r="I137" i="15"/>
  <c r="N136" i="15"/>
  <c r="I136" i="15"/>
  <c r="N135" i="15"/>
  <c r="I135" i="15"/>
  <c r="N134" i="15"/>
  <c r="I134" i="15"/>
  <c r="N133" i="15"/>
  <c r="I133" i="15"/>
  <c r="N132" i="15"/>
  <c r="I132" i="15"/>
  <c r="N131" i="15"/>
  <c r="I131" i="15"/>
  <c r="N130" i="15"/>
  <c r="I130" i="15"/>
  <c r="N129" i="15"/>
  <c r="I129" i="15"/>
  <c r="N128" i="15"/>
  <c r="I128" i="15"/>
  <c r="N127" i="15"/>
  <c r="I127" i="15"/>
  <c r="N126" i="15"/>
  <c r="I126" i="15"/>
  <c r="N125" i="15"/>
  <c r="I125" i="15"/>
  <c r="N124" i="15"/>
  <c r="I124" i="15"/>
  <c r="N123" i="15"/>
  <c r="I123" i="15"/>
  <c r="N122" i="15"/>
  <c r="I122" i="15"/>
  <c r="N121" i="15"/>
  <c r="I121" i="15"/>
  <c r="N120" i="15"/>
  <c r="I120" i="15"/>
  <c r="N119" i="15"/>
  <c r="I119" i="15"/>
  <c r="N118" i="15"/>
  <c r="I118" i="15"/>
  <c r="N117" i="15"/>
  <c r="I117" i="15"/>
  <c r="N116" i="15"/>
  <c r="I116" i="15"/>
  <c r="N115" i="15"/>
  <c r="I115" i="15"/>
  <c r="N114" i="15"/>
  <c r="I114" i="15"/>
  <c r="N113" i="15"/>
  <c r="I113" i="15"/>
  <c r="N112" i="15"/>
  <c r="I112" i="15"/>
  <c r="N111" i="15"/>
  <c r="I111" i="15"/>
  <c r="N110" i="15"/>
  <c r="I110" i="15"/>
  <c r="N109" i="15"/>
  <c r="I109" i="15"/>
  <c r="N108" i="15"/>
  <c r="I108" i="15"/>
  <c r="N107" i="15"/>
  <c r="I107" i="15"/>
  <c r="N106" i="15"/>
  <c r="I106" i="15"/>
  <c r="N105" i="15"/>
  <c r="I105" i="15"/>
  <c r="N104" i="15"/>
  <c r="I104" i="15"/>
  <c r="N103" i="15"/>
  <c r="I103" i="15"/>
  <c r="N102" i="15"/>
  <c r="I102" i="15"/>
  <c r="N101" i="15"/>
  <c r="I101" i="15"/>
  <c r="N93" i="15"/>
  <c r="I93" i="15"/>
  <c r="N92" i="15"/>
  <c r="I92" i="15"/>
  <c r="N91" i="15"/>
  <c r="I91" i="15"/>
  <c r="N90" i="15"/>
  <c r="I90" i="15"/>
  <c r="N89" i="15"/>
  <c r="I89" i="15"/>
  <c r="N88" i="15"/>
  <c r="I88" i="15"/>
  <c r="N87" i="15"/>
  <c r="I87" i="15"/>
  <c r="N86" i="15"/>
  <c r="I86" i="15"/>
  <c r="N85" i="15"/>
  <c r="I85" i="15"/>
  <c r="N84" i="15"/>
  <c r="I84" i="15"/>
  <c r="N83" i="15"/>
  <c r="I83" i="15"/>
  <c r="N82" i="15"/>
  <c r="I82" i="15"/>
  <c r="N81" i="15"/>
  <c r="I81" i="15"/>
  <c r="N80" i="15"/>
  <c r="I80" i="15"/>
  <c r="N79" i="15"/>
  <c r="I79" i="15"/>
  <c r="N78" i="15"/>
  <c r="I78" i="15"/>
  <c r="N77" i="15"/>
  <c r="I77" i="15"/>
  <c r="N76" i="15"/>
  <c r="I76" i="15"/>
  <c r="N75" i="15"/>
  <c r="I75" i="15"/>
  <c r="N74" i="15"/>
  <c r="I74" i="15"/>
  <c r="N73" i="15"/>
  <c r="I73" i="15"/>
  <c r="N72" i="15"/>
  <c r="I72" i="15"/>
  <c r="N71" i="15"/>
  <c r="I71" i="15"/>
  <c r="N70" i="15"/>
  <c r="I70" i="15"/>
  <c r="N69" i="15"/>
  <c r="I69" i="15"/>
  <c r="N68" i="15"/>
  <c r="I68" i="15"/>
  <c r="N67" i="15"/>
  <c r="I67" i="15"/>
  <c r="N66" i="15"/>
  <c r="I66" i="15"/>
  <c r="N65" i="15"/>
  <c r="I65" i="15"/>
  <c r="N64" i="15"/>
  <c r="I64" i="15"/>
  <c r="N63" i="15"/>
  <c r="I63" i="15"/>
  <c r="N62" i="15"/>
  <c r="I62" i="15"/>
  <c r="N61" i="15"/>
  <c r="I61" i="15"/>
  <c r="N60" i="15"/>
  <c r="I60" i="15"/>
  <c r="N59" i="15"/>
  <c r="I59" i="15"/>
  <c r="N58" i="15"/>
  <c r="I58" i="15"/>
  <c r="N57" i="15"/>
  <c r="I57" i="15"/>
  <c r="N56" i="15"/>
  <c r="I56" i="15"/>
  <c r="N55" i="15"/>
  <c r="I55" i="15"/>
  <c r="N54" i="15"/>
  <c r="I54" i="15"/>
  <c r="N53" i="15"/>
  <c r="I53" i="15"/>
  <c r="N52" i="15"/>
  <c r="I52" i="15"/>
  <c r="N51" i="15"/>
  <c r="I51" i="15"/>
  <c r="N43" i="15"/>
  <c r="I43" i="15"/>
  <c r="N42" i="15"/>
  <c r="I42" i="15"/>
  <c r="N41" i="15"/>
  <c r="I41" i="15"/>
  <c r="N40" i="15"/>
  <c r="I40" i="15"/>
  <c r="N39" i="15"/>
  <c r="I39" i="15"/>
  <c r="N38" i="15"/>
  <c r="I38" i="15"/>
  <c r="N37" i="15"/>
  <c r="I37" i="15"/>
  <c r="N36" i="15"/>
  <c r="I36" i="15"/>
  <c r="N35" i="15"/>
  <c r="I35" i="15"/>
  <c r="N34" i="15"/>
  <c r="I34" i="15"/>
  <c r="N33" i="15"/>
  <c r="I33" i="15"/>
  <c r="N32" i="15"/>
  <c r="I32" i="15"/>
  <c r="N31" i="15"/>
  <c r="I31" i="15"/>
  <c r="N30" i="15"/>
  <c r="I30" i="15"/>
  <c r="N29" i="15"/>
  <c r="I29" i="15"/>
  <c r="N28" i="15"/>
  <c r="I28" i="15"/>
  <c r="N27" i="15"/>
  <c r="I27" i="15"/>
  <c r="N26" i="15"/>
  <c r="I26" i="15"/>
  <c r="N25" i="15"/>
  <c r="I25" i="15"/>
  <c r="N24" i="15"/>
  <c r="I24" i="15"/>
  <c r="N23" i="15"/>
  <c r="I23" i="15"/>
  <c r="N22" i="15"/>
  <c r="I22" i="15"/>
  <c r="N21" i="15"/>
  <c r="I21" i="15"/>
  <c r="N20" i="15"/>
  <c r="I20" i="15"/>
  <c r="N19" i="15"/>
  <c r="I19" i="15"/>
  <c r="N18" i="15"/>
  <c r="I18" i="15"/>
  <c r="N17" i="15"/>
  <c r="I17" i="15"/>
  <c r="N16" i="15"/>
  <c r="I16" i="15"/>
  <c r="N15" i="15"/>
  <c r="I15" i="15"/>
  <c r="N14" i="15"/>
  <c r="I14" i="15"/>
  <c r="N13" i="15"/>
  <c r="I13" i="15"/>
  <c r="N12" i="15"/>
  <c r="I12" i="15"/>
  <c r="N11" i="15"/>
  <c r="I11" i="15"/>
  <c r="N10" i="15"/>
  <c r="I10" i="15"/>
  <c r="N9" i="15"/>
  <c r="I9" i="15"/>
  <c r="N8" i="15"/>
  <c r="I8" i="15"/>
  <c r="N7" i="15"/>
  <c r="I7" i="15"/>
  <c r="N6" i="15"/>
  <c r="I6" i="15"/>
  <c r="N5" i="15"/>
  <c r="I5" i="15"/>
  <c r="N4" i="15"/>
  <c r="I4" i="15"/>
  <c r="N46" i="14"/>
  <c r="K46" i="14"/>
  <c r="J46" i="14"/>
  <c r="I46" i="14"/>
  <c r="H46" i="14"/>
  <c r="C46" i="14"/>
  <c r="B46" i="14"/>
  <c r="G46" i="14" s="1"/>
  <c r="L45" i="14"/>
  <c r="G45" i="14"/>
  <c r="M45" i="14" s="1"/>
  <c r="M44" i="14"/>
  <c r="L44" i="14"/>
  <c r="G44" i="14"/>
  <c r="L43" i="14"/>
  <c r="M43" i="14" s="1"/>
  <c r="G43" i="14"/>
  <c r="L42" i="14"/>
  <c r="G42" i="14"/>
  <c r="M42" i="14" s="1"/>
  <c r="L41" i="14"/>
  <c r="L46" i="14" s="1"/>
  <c r="G41" i="14"/>
  <c r="M41" i="14" s="1"/>
  <c r="N32" i="14"/>
  <c r="K32" i="14"/>
  <c r="J32" i="14"/>
  <c r="I32" i="14"/>
  <c r="H32" i="14"/>
  <c r="C32" i="14"/>
  <c r="G32" i="14" s="1"/>
  <c r="B32" i="14"/>
  <c r="L31" i="14"/>
  <c r="G31" i="14"/>
  <c r="M31" i="14" s="1"/>
  <c r="L30" i="14"/>
  <c r="G30" i="14"/>
  <c r="M30" i="14" s="1"/>
  <c r="M29" i="14"/>
  <c r="L29" i="14"/>
  <c r="G29" i="14"/>
  <c r="L28" i="14"/>
  <c r="M28" i="14" s="1"/>
  <c r="G28" i="14"/>
  <c r="L27" i="14"/>
  <c r="L32" i="14" s="1"/>
  <c r="G27" i="14"/>
  <c r="M27" i="14" s="1"/>
  <c r="M32" i="14" s="1"/>
  <c r="N19" i="14"/>
  <c r="K19" i="14"/>
  <c r="J19" i="14"/>
  <c r="I19" i="14"/>
  <c r="H19" i="14"/>
  <c r="G19" i="14"/>
  <c r="C19" i="14"/>
  <c r="B19" i="14"/>
  <c r="L18" i="14"/>
  <c r="M18" i="14" s="1"/>
  <c r="G18" i="14"/>
  <c r="L17" i="14"/>
  <c r="G17" i="14"/>
  <c r="M17" i="14" s="1"/>
  <c r="L16" i="14"/>
  <c r="G16" i="14"/>
  <c r="M16" i="14" s="1"/>
  <c r="M15" i="14"/>
  <c r="L15" i="14"/>
  <c r="G15" i="14"/>
  <c r="L14" i="14"/>
  <c r="M14" i="14" s="1"/>
  <c r="G14" i="14"/>
  <c r="F144" i="13"/>
  <c r="E144" i="13"/>
  <c r="D144" i="13"/>
  <c r="C144" i="13"/>
  <c r="F95" i="13"/>
  <c r="E95" i="13"/>
  <c r="D95" i="13"/>
  <c r="C95" i="13"/>
  <c r="F44" i="13"/>
  <c r="E44" i="13"/>
  <c r="D44" i="13"/>
  <c r="C44" i="13"/>
  <c r="M46" i="14" l="1"/>
  <c r="M19" i="14"/>
  <c r="L19" i="14"/>
  <c r="J72" i="8" l="1"/>
  <c r="I72" i="8"/>
  <c r="H72" i="8"/>
  <c r="G72" i="8"/>
  <c r="F72" i="8"/>
  <c r="E72" i="8"/>
  <c r="D72" i="8"/>
  <c r="C71" i="8"/>
  <c r="C70" i="8"/>
  <c r="C69" i="8"/>
  <c r="C68" i="8"/>
  <c r="C67" i="8"/>
  <c r="C66" i="8"/>
  <c r="C65" i="8"/>
  <c r="C64" i="8"/>
  <c r="C63" i="8"/>
  <c r="C72" i="8" l="1"/>
  <c r="J56" i="8"/>
  <c r="I56" i="8"/>
  <c r="H56" i="8"/>
  <c r="G56" i="8"/>
  <c r="F56" i="8"/>
  <c r="E56" i="8"/>
  <c r="D56" i="8"/>
  <c r="C56" i="8" l="1"/>
</calcChain>
</file>

<file path=xl/sharedStrings.xml><?xml version="1.0" encoding="utf-8"?>
<sst xmlns="http://schemas.openxmlformats.org/spreadsheetml/2006/main" count="1195" uniqueCount="275">
  <si>
    <t>年度</t>
    <rPh sb="0" eb="2">
      <t>ネンド</t>
    </rPh>
    <phoneticPr fontId="3"/>
  </si>
  <si>
    <t>2018年度</t>
    <rPh sb="4" eb="6">
      <t>ネンド</t>
    </rPh>
    <phoneticPr fontId="3"/>
  </si>
  <si>
    <t>シャープグループからの温室効果ガス排出量</t>
    <rPh sb="11" eb="13">
      <t>オンシツ</t>
    </rPh>
    <rPh sb="13" eb="15">
      <t>コウカ</t>
    </rPh>
    <rPh sb="17" eb="19">
      <t>ハイシュツ</t>
    </rPh>
    <rPh sb="19" eb="20">
      <t>リョウ</t>
    </rPh>
    <phoneticPr fontId="3"/>
  </si>
  <si>
    <t>シャープグループの廃棄物等発生量及び最終処分率</t>
    <rPh sb="9" eb="12">
      <t>ハイキブツ</t>
    </rPh>
    <rPh sb="12" eb="13">
      <t>トウ</t>
    </rPh>
    <rPh sb="13" eb="15">
      <t>ハッセイ</t>
    </rPh>
    <rPh sb="15" eb="16">
      <t>リョウ</t>
    </rPh>
    <rPh sb="16" eb="17">
      <t>オヨ</t>
    </rPh>
    <rPh sb="18" eb="20">
      <t>サイシュウ</t>
    </rPh>
    <rPh sb="20" eb="22">
      <t>ショブン</t>
    </rPh>
    <rPh sb="22" eb="23">
      <t>リツ</t>
    </rPh>
    <phoneticPr fontId="3"/>
  </si>
  <si>
    <t>最終処分率（％）</t>
    <rPh sb="0" eb="5">
      <t>サイシュウショブンリツ</t>
    </rPh>
    <phoneticPr fontId="3"/>
  </si>
  <si>
    <t>再資源化量</t>
    <phoneticPr fontId="3"/>
  </si>
  <si>
    <t>排出量（千t）</t>
    <phoneticPr fontId="3"/>
  </si>
  <si>
    <t>地域</t>
  </si>
  <si>
    <t>使用量</t>
  </si>
  <si>
    <t>排水量</t>
  </si>
  <si>
    <t>工業用水</t>
  </si>
  <si>
    <t>上水</t>
  </si>
  <si>
    <t>地下水</t>
  </si>
  <si>
    <t>循環利用</t>
  </si>
  <si>
    <t>総量</t>
  </si>
  <si>
    <t>下水</t>
  </si>
  <si>
    <t>淡水域</t>
  </si>
  <si>
    <t>海域</t>
  </si>
  <si>
    <t>日本</t>
  </si>
  <si>
    <t>アジア</t>
  </si>
  <si>
    <t>中国</t>
  </si>
  <si>
    <t>米州</t>
  </si>
  <si>
    <t>欧州</t>
  </si>
  <si>
    <t>合計</t>
  </si>
  <si>
    <t>シャープグループの受水量及び循環利用率</t>
    <rPh sb="9" eb="12">
      <t>ジュスイリョウ</t>
    </rPh>
    <rPh sb="14" eb="16">
      <t>ジュンカン</t>
    </rPh>
    <rPh sb="16" eb="18">
      <t>リヨウ</t>
    </rPh>
    <phoneticPr fontId="3"/>
  </si>
  <si>
    <t>受水量（百万m3）</t>
    <rPh sb="0" eb="3">
      <t>ジュスイリョウ</t>
    </rPh>
    <rPh sb="4" eb="6">
      <t>ヒャクマン</t>
    </rPh>
    <phoneticPr fontId="3"/>
  </si>
  <si>
    <t>8.5</t>
    <phoneticPr fontId="3"/>
  </si>
  <si>
    <t>循環利用率（％）</t>
    <rPh sb="0" eb="2">
      <t>ジュンカン</t>
    </rPh>
    <rPh sb="2" eb="4">
      <t>リヨウ</t>
    </rPh>
    <rPh sb="4" eb="5">
      <t>リツ</t>
    </rPh>
    <phoneticPr fontId="3"/>
  </si>
  <si>
    <t>65</t>
    <phoneticPr fontId="3"/>
  </si>
  <si>
    <t>64</t>
    <phoneticPr fontId="3"/>
  </si>
  <si>
    <t>VOC（揮発性有機化合物）排出量</t>
    <rPh sb="4" eb="7">
      <t>キハツセイ</t>
    </rPh>
    <rPh sb="7" eb="9">
      <t>ユウキ</t>
    </rPh>
    <rPh sb="9" eb="11">
      <t>カゴウ</t>
    </rPh>
    <rPh sb="11" eb="12">
      <t>ブツ</t>
    </rPh>
    <rPh sb="13" eb="15">
      <t>ハイシュツ</t>
    </rPh>
    <rPh sb="15" eb="16">
      <t>リョウ</t>
    </rPh>
    <phoneticPr fontId="3"/>
  </si>
  <si>
    <t>排出量（t）</t>
    <phoneticPr fontId="3"/>
  </si>
  <si>
    <t>（m3）</t>
    <phoneticPr fontId="3"/>
  </si>
  <si>
    <t>PRTR</t>
  </si>
  <si>
    <t>No.</t>
  </si>
  <si>
    <t>化学物質名</t>
  </si>
  <si>
    <t>取扱量</t>
  </si>
  <si>
    <t>排出量</t>
  </si>
  <si>
    <t>移動量</t>
  </si>
  <si>
    <t>消費量</t>
  </si>
  <si>
    <t>除去</t>
  </si>
  <si>
    <t>処理量</t>
  </si>
  <si>
    <t>大気</t>
  </si>
  <si>
    <t>水域</t>
  </si>
  <si>
    <t>廃棄物等</t>
  </si>
  <si>
    <t>製品含有等</t>
  </si>
  <si>
    <t>リサイクル</t>
  </si>
  <si>
    <t>亜鉛の水溶性化合物</t>
  </si>
  <si>
    <t>インジウムおよびその化合物</t>
  </si>
  <si>
    <t>塩化第二鉄</t>
  </si>
  <si>
    <t>HCFC-123</t>
  </si>
  <si>
    <t>N,N-ジメチルホルムアミド</t>
  </si>
  <si>
    <t>銅水溶性塩（錯塩を除く）</t>
  </si>
  <si>
    <t>ピロカテコール（別名カテコール）</t>
  </si>
  <si>
    <t>ふっ化水素及びその水溶性塩</t>
  </si>
  <si>
    <t>1,2,4-ベンゼントリカルボン酸1,2-無水物</t>
  </si>
  <si>
    <t>ほう素化合物</t>
  </si>
  <si>
    <t>ポリ（オキシエチレン）=アルキルエーテル</t>
  </si>
  <si>
    <t>マンガン及びその化合物</t>
  </si>
  <si>
    <t>メチルナフタレン</t>
  </si>
  <si>
    <t>メチレンビス（4,1-フェニレン）=ジイソシアネート</t>
  </si>
  <si>
    <t>モリブデン及びその化合物</t>
  </si>
  <si>
    <t>日本国内のPRTRデータ（2018年度）</t>
    <phoneticPr fontId="3"/>
  </si>
  <si>
    <t>（kg）</t>
    <phoneticPr fontId="3"/>
  </si>
  <si>
    <t>アンチモン及びその化合物</t>
  </si>
  <si>
    <t>クロロジフルオロメタン（別名HCFC-22）</t>
  </si>
  <si>
    <t>1,3,5-トリス（2,3-エポキシプロピル）-1,3,5-トリアジン-2,4,6（1H,3H,5H）-トリオン</t>
  </si>
  <si>
    <t>トルエン</t>
  </si>
  <si>
    <t>フタル酸ビス（2-エチルヘキシル）</t>
  </si>
  <si>
    <t>ノルマル-ヘキサン</t>
  </si>
  <si>
    <t>無水フタル酸</t>
  </si>
  <si>
    <t>海外のPRTRデータ（2018年度）</t>
    <phoneticPr fontId="3"/>
  </si>
  <si>
    <t>スコープごとの合計</t>
    <rPh sb="7" eb="9">
      <t>ゴウケイ</t>
    </rPh>
    <phoneticPr fontId="3"/>
  </si>
  <si>
    <t>シャープグループのエネルギー投入量</t>
    <rPh sb="14" eb="16">
      <t>トウニュウ</t>
    </rPh>
    <rPh sb="16" eb="17">
      <t>リョウ</t>
    </rPh>
    <phoneticPr fontId="3"/>
  </si>
  <si>
    <t>都市ガス
（百万m3）</t>
    <rPh sb="6" eb="8">
      <t>ヒャクマン</t>
    </rPh>
    <phoneticPr fontId="3"/>
  </si>
  <si>
    <t>重油･灯油･軽油･ガソリン
（kl）</t>
    <phoneticPr fontId="3"/>
  </si>
  <si>
    <t>温水･冷水･蒸気
（TJ）</t>
    <phoneticPr fontId="3"/>
  </si>
  <si>
    <t>スコープ１（事業活動からの直接的な温室効果ガス排出）</t>
    <phoneticPr fontId="3"/>
  </si>
  <si>
    <t>スコープ２（事業活動でのエネルギー使用による間接的な温室効果ガス排出）</t>
    <phoneticPr fontId="3"/>
  </si>
  <si>
    <t>スコープ３（事業活動範囲外での間接的な温室効果ガス排出）</t>
    <phoneticPr fontId="3"/>
  </si>
  <si>
    <t>2019年度</t>
    <rPh sb="4" eb="6">
      <t>ネンド</t>
    </rPh>
    <phoneticPr fontId="3"/>
  </si>
  <si>
    <t>7.3</t>
    <phoneticPr fontId="3"/>
  </si>
  <si>
    <t>67</t>
    <phoneticPr fontId="3"/>
  </si>
  <si>
    <t>日本国内のPRTRデータ（2019年度）</t>
    <phoneticPr fontId="3"/>
  </si>
  <si>
    <t>海外のPRTRデータ（2019年度）</t>
    <phoneticPr fontId="3"/>
  </si>
  <si>
    <t>銀及びその水溶性化合物</t>
    <phoneticPr fontId="3"/>
  </si>
  <si>
    <t>2-アミノエタノール</t>
    <phoneticPr fontId="3"/>
  </si>
  <si>
    <t>クロロジフルオロメタン（別名HCFC-22）</t>
    <phoneticPr fontId="3"/>
  </si>
  <si>
    <t>2020年度</t>
    <rPh sb="4" eb="6">
      <t>ネンド</t>
    </rPh>
    <phoneticPr fontId="3"/>
  </si>
  <si>
    <t>海外のPRTRデータ（2020年度）</t>
    <phoneticPr fontId="3"/>
  </si>
  <si>
    <t>日本国内のPRTRデータ（2020年度）</t>
    <phoneticPr fontId="3"/>
  </si>
  <si>
    <t>酢酸2-メトキシエチル</t>
    <phoneticPr fontId="3"/>
  </si>
  <si>
    <t>受水量</t>
    <rPh sb="0" eb="1">
      <t>ジュ</t>
    </rPh>
    <rPh sb="1" eb="2">
      <t>スイ</t>
    </rPh>
    <phoneticPr fontId="3"/>
  </si>
  <si>
    <t>亀山</t>
    <rPh sb="0" eb="2">
      <t>カメヤマ</t>
    </rPh>
    <phoneticPr fontId="13"/>
  </si>
  <si>
    <t>三重</t>
    <rPh sb="0" eb="2">
      <t>ミエ</t>
    </rPh>
    <phoneticPr fontId="13"/>
  </si>
  <si>
    <t>天理</t>
    <rPh sb="0" eb="2">
      <t>テンリ</t>
    </rPh>
    <phoneticPr fontId="13"/>
  </si>
  <si>
    <t>福山</t>
    <rPh sb="0" eb="2">
      <t>フクヤマ</t>
    </rPh>
    <phoneticPr fontId="13"/>
  </si>
  <si>
    <t>葛城</t>
    <rPh sb="0" eb="2">
      <t>カツラギ</t>
    </rPh>
    <phoneticPr fontId="13"/>
  </si>
  <si>
    <t>堺</t>
    <rPh sb="0" eb="1">
      <t>サカイ</t>
    </rPh>
    <phoneticPr fontId="13"/>
  </si>
  <si>
    <t>栃木</t>
    <rPh sb="0" eb="2">
      <t>トチギ</t>
    </rPh>
    <phoneticPr fontId="13"/>
  </si>
  <si>
    <t>奈良</t>
    <rPh sb="0" eb="2">
      <t>ナラ</t>
    </rPh>
    <phoneticPr fontId="13"/>
  </si>
  <si>
    <t>八尾</t>
    <rPh sb="0" eb="2">
      <t>ヤオ</t>
    </rPh>
    <phoneticPr fontId="13"/>
  </si>
  <si>
    <t>広島</t>
    <rPh sb="0" eb="2">
      <t>ヒロシマ</t>
    </rPh>
    <phoneticPr fontId="13"/>
  </si>
  <si>
    <t>柏</t>
    <rPh sb="0" eb="1">
      <t>カシワ</t>
    </rPh>
    <phoneticPr fontId="13"/>
  </si>
  <si>
    <t>亀山北</t>
    <rPh sb="0" eb="2">
      <t>カメヤマ</t>
    </rPh>
    <rPh sb="2" eb="3">
      <t>キタ</t>
    </rPh>
    <phoneticPr fontId="13"/>
  </si>
  <si>
    <t>幕張</t>
    <rPh sb="0" eb="2">
      <t>マクハリ</t>
    </rPh>
    <phoneticPr fontId="13"/>
  </si>
  <si>
    <t>平野</t>
    <rPh sb="0" eb="2">
      <t>ヒラノ</t>
    </rPh>
    <phoneticPr fontId="13"/>
  </si>
  <si>
    <t>福島</t>
    <rPh sb="0" eb="2">
      <t>フクシマ</t>
    </rPh>
    <phoneticPr fontId="13"/>
  </si>
  <si>
    <t>湘南</t>
    <rPh sb="0" eb="2">
      <t>ショウナン</t>
    </rPh>
    <phoneticPr fontId="14"/>
  </si>
  <si>
    <t>地下水</t>
    <rPh sb="0" eb="3">
      <t>チカスイ</t>
    </rPh>
    <phoneticPr fontId="3"/>
  </si>
  <si>
    <t>地表水</t>
    <rPh sb="0" eb="3">
      <t>チヒョウスイ</t>
    </rPh>
    <phoneticPr fontId="3"/>
  </si>
  <si>
    <t>海水</t>
    <rPh sb="0" eb="2">
      <t>カイスイ</t>
    </rPh>
    <phoneticPr fontId="3"/>
  </si>
  <si>
    <t>生産随伴水</t>
    <phoneticPr fontId="3"/>
  </si>
  <si>
    <t>地表水</t>
    <phoneticPr fontId="3"/>
  </si>
  <si>
    <r>
      <t>第三者より購入した水</t>
    </r>
    <r>
      <rPr>
        <vertAlign val="superscript"/>
        <sz val="11"/>
        <color rgb="FFFF0000"/>
        <rFont val="ＭＳ Ｐゴシック"/>
        <family val="3"/>
        <charset val="128"/>
        <scheme val="minor"/>
      </rPr>
      <t>※2</t>
    </r>
    <rPh sb="0" eb="3">
      <t>ダイサンシャ</t>
    </rPh>
    <rPh sb="5" eb="7">
      <t>コウニュウ</t>
    </rPh>
    <rPh sb="9" eb="10">
      <t>ミズ</t>
    </rPh>
    <phoneticPr fontId="3"/>
  </si>
  <si>
    <r>
      <t>水ストレスランク</t>
    </r>
    <r>
      <rPr>
        <vertAlign val="superscript"/>
        <sz val="11"/>
        <color rgb="FFFF0000"/>
        <rFont val="ＭＳ Ｐゴシック"/>
        <family val="3"/>
        <charset val="128"/>
        <scheme val="minor"/>
      </rPr>
      <t>※1</t>
    </r>
    <rPh sb="0" eb="1">
      <t>ミズ</t>
    </rPh>
    <phoneticPr fontId="3"/>
  </si>
  <si>
    <r>
      <rPr>
        <sz val="8"/>
        <color rgb="FFFF0000"/>
        <rFont val="ＭＳ Ｐゴシック"/>
        <family val="3"/>
        <charset val="128"/>
        <scheme val="minor"/>
      </rPr>
      <t>※1</t>
    </r>
    <r>
      <rPr>
        <sz val="8"/>
        <color theme="1"/>
        <rFont val="ＭＳ Ｐゴシック"/>
        <family val="3"/>
        <charset val="128"/>
        <scheme val="minor"/>
      </rPr>
      <t xml:space="preserve"> AQUEDUCT（アキダクト）が地域ごとに定義　ランク1（低リスク）～ランク5（高リスク）の5段階</t>
    </r>
    <phoneticPr fontId="3"/>
  </si>
  <si>
    <r>
      <rPr>
        <sz val="8"/>
        <color rgb="FFFF0000"/>
        <rFont val="ＭＳ Ｐゴシック"/>
        <family val="3"/>
        <charset val="128"/>
        <scheme val="minor"/>
      </rPr>
      <t>※2</t>
    </r>
    <r>
      <rPr>
        <sz val="8"/>
        <color theme="1"/>
        <rFont val="ＭＳ Ｐゴシック"/>
        <family val="3"/>
        <charset val="128"/>
        <scheme val="minor"/>
      </rPr>
      <t xml:space="preserve"> 工業用水および上水</t>
    </r>
    <phoneticPr fontId="3"/>
  </si>
  <si>
    <t>電気
（百万kWh）</t>
    <rPh sb="0" eb="2">
      <t>デンキ</t>
    </rPh>
    <phoneticPr fontId="3"/>
  </si>
  <si>
    <t>地下水</t>
    <phoneticPr fontId="3"/>
  </si>
  <si>
    <t>海水</t>
    <phoneticPr fontId="3"/>
  </si>
  <si>
    <t>総量</t>
    <phoneticPr fontId="3"/>
  </si>
  <si>
    <t>排水量</t>
    <rPh sb="0" eb="2">
      <t>ハイスイ</t>
    </rPh>
    <rPh sb="2" eb="3">
      <t>リョウ</t>
    </rPh>
    <phoneticPr fontId="3"/>
  </si>
  <si>
    <t>下水</t>
    <phoneticPr fontId="3"/>
  </si>
  <si>
    <r>
      <t>消費量</t>
    </r>
    <r>
      <rPr>
        <vertAlign val="superscript"/>
        <sz val="11"/>
        <color rgb="FFFF0000"/>
        <rFont val="ＭＳ Ｐゴシック"/>
        <family val="3"/>
        <charset val="128"/>
        <scheme val="minor"/>
      </rPr>
      <t>※2</t>
    </r>
    <rPh sb="0" eb="3">
      <t>ショウヒリョウ</t>
    </rPh>
    <phoneticPr fontId="3"/>
  </si>
  <si>
    <t>循環利用量</t>
    <rPh sb="4" eb="5">
      <t>リョウ</t>
    </rPh>
    <phoneticPr fontId="3"/>
  </si>
  <si>
    <r>
      <t>第三者より
購入した水</t>
    </r>
    <r>
      <rPr>
        <vertAlign val="superscript"/>
        <sz val="11"/>
        <color rgb="FFFF0000"/>
        <rFont val="ＭＳ Ｐゴシック"/>
        <family val="3"/>
        <charset val="128"/>
        <scheme val="minor"/>
      </rPr>
      <t>※1</t>
    </r>
    <phoneticPr fontId="3"/>
  </si>
  <si>
    <r>
      <rPr>
        <sz val="8"/>
        <color rgb="FFFF0000"/>
        <rFont val="ＭＳ Ｐゴシック"/>
        <family val="3"/>
        <charset val="128"/>
        <scheme val="minor"/>
      </rPr>
      <t>※1</t>
    </r>
    <r>
      <rPr>
        <sz val="8"/>
        <color theme="1"/>
        <rFont val="ＭＳ Ｐゴシック"/>
        <family val="3"/>
        <charset val="128"/>
        <scheme val="minor"/>
      </rPr>
      <t xml:space="preserve"> 工業用水および上水</t>
    </r>
    <phoneticPr fontId="3"/>
  </si>
  <si>
    <r>
      <rPr>
        <sz val="8"/>
        <color rgb="FFFF0000"/>
        <rFont val="ＭＳ Ｐゴシック"/>
        <family val="3"/>
        <charset val="128"/>
        <scheme val="minor"/>
      </rPr>
      <t>※2</t>
    </r>
    <r>
      <rPr>
        <sz val="8"/>
        <color theme="1"/>
        <rFont val="ＭＳ Ｐゴシック"/>
        <family val="3"/>
        <charset val="128"/>
        <scheme val="minor"/>
      </rPr>
      <t xml:space="preserve"> 消費量＝総受水量－総排水量</t>
    </r>
    <phoneticPr fontId="3"/>
  </si>
  <si>
    <t>地域</t>
    <rPh sb="0" eb="2">
      <t>チイキ</t>
    </rPh>
    <phoneticPr fontId="3"/>
  </si>
  <si>
    <t>米州</t>
    <rPh sb="0" eb="2">
      <t>ベイシュウ</t>
    </rPh>
    <phoneticPr fontId="3"/>
  </si>
  <si>
    <t>欧州</t>
    <rPh sb="0" eb="2">
      <t>オウシュウ</t>
    </rPh>
    <phoneticPr fontId="3"/>
  </si>
  <si>
    <t>中国</t>
    <rPh sb="0" eb="2">
      <t>チュウゴク</t>
    </rPh>
    <phoneticPr fontId="3"/>
  </si>
  <si>
    <t>アジア</t>
    <phoneticPr fontId="3"/>
  </si>
  <si>
    <t>日本</t>
    <rPh sb="0" eb="2">
      <t>ニホン</t>
    </rPh>
    <phoneticPr fontId="3"/>
  </si>
  <si>
    <t>LPG・LNG
（t）</t>
    <phoneticPr fontId="3"/>
  </si>
  <si>
    <t>9.0</t>
    <phoneticPr fontId="3"/>
  </si>
  <si>
    <t>Sharp Manufacturing Company of America</t>
    <phoneticPr fontId="3"/>
  </si>
  <si>
    <t>Sharp Manufacturing Company of UK</t>
    <phoneticPr fontId="3"/>
  </si>
  <si>
    <t>Sharp Manufacturing France S.A.</t>
    <phoneticPr fontId="3"/>
  </si>
  <si>
    <t>SHARP Consumer Electronics Poland Sp. z o.o.</t>
    <phoneticPr fontId="3"/>
  </si>
  <si>
    <t>Nanjing Sharp Electronics Co., Ltd.</t>
    <phoneticPr fontId="3"/>
  </si>
  <si>
    <t>Shanghai Sharp Electronics Co., Ltd.</t>
    <phoneticPr fontId="3"/>
  </si>
  <si>
    <t xml:space="preserve">Sharp Office Equipments (Changshu) Co., Ltd. </t>
    <phoneticPr fontId="3"/>
  </si>
  <si>
    <t>Wuxi Sharp Electronic Components Co., Ltd.</t>
    <phoneticPr fontId="3"/>
  </si>
  <si>
    <t>Pinghu Kantatsu Fine Technology Co., Ltd.</t>
    <phoneticPr fontId="3"/>
  </si>
  <si>
    <t>Lianyungang Kantatsu Fine Technology Co., Ltd.</t>
    <phoneticPr fontId="3"/>
  </si>
  <si>
    <t>Dynabook Technology (Hangzhou) Inc.</t>
    <phoneticPr fontId="3"/>
  </si>
  <si>
    <t>Sharp Electronics Research &amp; Development (Nanjing) Co., Ltd.</t>
    <phoneticPr fontId="3"/>
  </si>
  <si>
    <t>P. T. Sharp Electronics Indonesia</t>
    <phoneticPr fontId="3"/>
  </si>
  <si>
    <t>P. T. Sharp Semiconductor Indonesia</t>
    <phoneticPr fontId="3"/>
  </si>
  <si>
    <t xml:space="preserve">Sharp Appliances (Thailand) Ltd. </t>
    <phoneticPr fontId="3"/>
  </si>
  <si>
    <t xml:space="preserve">Sharp Manufacturing (Thailand) Co., Ltd. </t>
    <phoneticPr fontId="3"/>
  </si>
  <si>
    <t>Sharp (Phils.) Corporation</t>
    <phoneticPr fontId="3"/>
  </si>
  <si>
    <t xml:space="preserve">SAIGON STEC CO.,LTD </t>
    <phoneticPr fontId="3"/>
  </si>
  <si>
    <t xml:space="preserve">SHARP Manufacturing Vietnam CO.,LTD. </t>
    <phoneticPr fontId="3"/>
  </si>
  <si>
    <t xml:space="preserve">Sharp Manufacturing Corporation (M) Sdn. Bhd. </t>
    <phoneticPr fontId="3"/>
  </si>
  <si>
    <t xml:space="preserve">S &amp; O Electronics (Malaysia) Sdn. Bhd. </t>
    <phoneticPr fontId="3"/>
  </si>
  <si>
    <t>シャープ米子株式会社</t>
    <phoneticPr fontId="3"/>
  </si>
  <si>
    <t>シャープディスプレイマニュファクチャリング株式会社</t>
    <phoneticPr fontId="3"/>
  </si>
  <si>
    <t>八尾跡部</t>
    <phoneticPr fontId="3"/>
  </si>
  <si>
    <t>白山</t>
    <rPh sb="0" eb="2">
      <t>ハクサン</t>
    </rPh>
    <phoneticPr fontId="13"/>
  </si>
  <si>
    <t>事業所・会社</t>
    <rPh sb="0" eb="3">
      <t>ジギョウショ</t>
    </rPh>
    <rPh sb="4" eb="6">
      <t>カイシャ</t>
    </rPh>
    <phoneticPr fontId="3"/>
  </si>
  <si>
    <t>2021年度</t>
    <rPh sb="4" eb="6">
      <t>ネンド</t>
    </rPh>
    <phoneticPr fontId="3"/>
  </si>
  <si>
    <t>海外のPRTRデータ（2021年度）</t>
    <phoneticPr fontId="3"/>
  </si>
  <si>
    <t>キシレン</t>
  </si>
  <si>
    <t>1,2,4-トリメチルベンゼン</t>
  </si>
  <si>
    <t>1,3,5-トリメチルベンゼン</t>
  </si>
  <si>
    <t>インジウム及びその化合物</t>
    <rPh sb="5" eb="6">
      <t>オヨ</t>
    </rPh>
    <phoneticPr fontId="3"/>
  </si>
  <si>
    <t>シャープディスプレイカラーフィルター株式会社</t>
    <rPh sb="18" eb="22">
      <t>カブシキガイシャ</t>
    </rPh>
    <phoneticPr fontId="14"/>
  </si>
  <si>
    <t>エネルギー投入量（TJ）</t>
    <rPh sb="5" eb="8">
      <t>トウニュウリョウ</t>
    </rPh>
    <phoneticPr fontId="3"/>
  </si>
  <si>
    <t>シャープディスプレイカラーフィルター株式会社</t>
    <rPh sb="18" eb="20">
      <t>カブシキ</t>
    </rPh>
    <rPh sb="20" eb="22">
      <t>カイシャ</t>
    </rPh>
    <phoneticPr fontId="3"/>
  </si>
  <si>
    <t>合計</t>
    <rPh sb="0" eb="2">
      <t>ゴウケイ</t>
    </rPh>
    <phoneticPr fontId="3"/>
  </si>
  <si>
    <r>
      <rPr>
        <sz val="8"/>
        <color rgb="FFFF0000"/>
        <rFont val="ＭＳ Ｐゴシック"/>
        <family val="3"/>
        <charset val="128"/>
        <scheme val="minor"/>
      </rPr>
      <t>※1</t>
    </r>
    <r>
      <rPr>
        <sz val="8"/>
        <color theme="1"/>
        <rFont val="ＭＳ Ｐゴシック"/>
        <family val="3"/>
        <charset val="128"/>
        <scheme val="minor"/>
      </rPr>
      <t>：非エネルギー起源のPFC類等の排出量を含む</t>
    </r>
    <rPh sb="3" eb="4">
      <t>ヒ</t>
    </rPh>
    <rPh sb="9" eb="11">
      <t>キゲン</t>
    </rPh>
    <rPh sb="15" eb="16">
      <t>ルイ</t>
    </rPh>
    <rPh sb="16" eb="17">
      <t>トウ</t>
    </rPh>
    <rPh sb="18" eb="20">
      <t>ハイシュツ</t>
    </rPh>
    <rPh sb="20" eb="21">
      <t>リョウ</t>
    </rPh>
    <rPh sb="22" eb="23">
      <t>フク</t>
    </rPh>
    <phoneticPr fontId="3"/>
  </si>
  <si>
    <r>
      <rPr>
        <sz val="8"/>
        <color rgb="FFFF0000"/>
        <rFont val="ＭＳ Ｐゴシック"/>
        <family val="3"/>
        <charset val="128"/>
        <scheme val="minor"/>
      </rPr>
      <t>※2</t>
    </r>
    <r>
      <rPr>
        <sz val="8"/>
        <color theme="1"/>
        <rFont val="ＭＳ Ｐゴシック"/>
        <family val="3"/>
        <charset val="128"/>
        <scheme val="minor"/>
      </rPr>
      <t>：マーケット基準による</t>
    </r>
    <rPh sb="8" eb="10">
      <t>キジュン</t>
    </rPh>
    <phoneticPr fontId="3"/>
  </si>
  <si>
    <r>
      <t>スコープ1</t>
    </r>
    <r>
      <rPr>
        <vertAlign val="superscript"/>
        <sz val="11"/>
        <color rgb="FFFF0000"/>
        <rFont val="ＭＳ Ｐゴシック"/>
        <family val="3"/>
        <charset val="128"/>
        <scheme val="minor"/>
      </rPr>
      <t>※1</t>
    </r>
    <phoneticPr fontId="3"/>
  </si>
  <si>
    <t>スコープ1+2</t>
    <phoneticPr fontId="3"/>
  </si>
  <si>
    <r>
      <t>スコープ2</t>
    </r>
    <r>
      <rPr>
        <vertAlign val="superscript"/>
        <sz val="11"/>
        <color rgb="FFFF0000"/>
        <rFont val="ＭＳ Ｐゴシック"/>
        <family val="3"/>
        <charset val="128"/>
        <scheme val="minor"/>
      </rPr>
      <t>※2</t>
    </r>
    <phoneticPr fontId="3"/>
  </si>
  <si>
    <t>地域別 水使用量・排水量内訳（2020年度）</t>
    <phoneticPr fontId="3"/>
  </si>
  <si>
    <t>地域別 水使用量・排水量内訳（2019年度）</t>
    <phoneticPr fontId="3"/>
  </si>
  <si>
    <t>地域別 水使用量・排水量内訳（2018年度）</t>
    <phoneticPr fontId="3"/>
  </si>
  <si>
    <t>事業所別 受水量・排水量内訳（2021年度）</t>
    <rPh sb="0" eb="3">
      <t>ジギョウショ</t>
    </rPh>
    <rPh sb="5" eb="6">
      <t>ジュ</t>
    </rPh>
    <phoneticPr fontId="3"/>
  </si>
  <si>
    <t>事業所別 受水量・排水量内訳（2020年度）</t>
    <rPh sb="0" eb="3">
      <t>ジギョウショ</t>
    </rPh>
    <rPh sb="5" eb="6">
      <t>ジュ</t>
    </rPh>
    <phoneticPr fontId="3"/>
  </si>
  <si>
    <t>障がい者雇用率</t>
    <rPh sb="0" eb="1">
      <t>ショウ</t>
    </rPh>
    <rPh sb="3" eb="4">
      <t>シャ</t>
    </rPh>
    <rPh sb="4" eb="7">
      <t>コヨウリツ</t>
    </rPh>
    <phoneticPr fontId="3"/>
  </si>
  <si>
    <t>障がい者雇用率（％）</t>
    <rPh sb="0" eb="1">
      <t>ショウ</t>
    </rPh>
    <rPh sb="3" eb="4">
      <t>シャ</t>
    </rPh>
    <rPh sb="4" eb="7">
      <t>コヨウリツ</t>
    </rPh>
    <phoneticPr fontId="3"/>
  </si>
  <si>
    <t>2022年度</t>
    <rPh sb="4" eb="6">
      <t>ネンド</t>
    </rPh>
    <phoneticPr fontId="3"/>
  </si>
  <si>
    <t>シャープ（株）、特例子会社およびグループ適用会社を含む各年6月1日時点のデータ</t>
    <rPh sb="5" eb="6">
      <t>カブ</t>
    </rPh>
    <rPh sb="8" eb="10">
      <t>トクレイ</t>
    </rPh>
    <rPh sb="10" eb="13">
      <t>コガイシャ</t>
    </rPh>
    <rPh sb="20" eb="22">
      <t>テキヨウ</t>
    </rPh>
    <rPh sb="22" eb="24">
      <t>カイシャ</t>
    </rPh>
    <rPh sb="25" eb="26">
      <t>フク</t>
    </rPh>
    <rPh sb="27" eb="28">
      <t>カク</t>
    </rPh>
    <rPh sb="28" eb="29">
      <t>ネン</t>
    </rPh>
    <rPh sb="30" eb="31">
      <t>ガツ</t>
    </rPh>
    <rPh sb="32" eb="33">
      <t>ニチ</t>
    </rPh>
    <rPh sb="33" eb="35">
      <t>ジテン</t>
    </rPh>
    <phoneticPr fontId="3"/>
  </si>
  <si>
    <t>女性管理職数・比率</t>
    <rPh sb="0" eb="2">
      <t>ジョセイ</t>
    </rPh>
    <rPh sb="2" eb="5">
      <t>カンリショク</t>
    </rPh>
    <rPh sb="5" eb="6">
      <t>スウ</t>
    </rPh>
    <rPh sb="7" eb="9">
      <t>ヒリツ</t>
    </rPh>
    <phoneticPr fontId="3"/>
  </si>
  <si>
    <t>女性管理職数</t>
    <rPh sb="0" eb="2">
      <t>ジョセイ</t>
    </rPh>
    <rPh sb="2" eb="5">
      <t>カンリショク</t>
    </rPh>
    <rPh sb="5" eb="6">
      <t>スウ</t>
    </rPh>
    <phoneticPr fontId="3"/>
  </si>
  <si>
    <t>女性管理職比率（％）</t>
    <rPh sb="0" eb="2">
      <t>ジョセイ</t>
    </rPh>
    <rPh sb="2" eb="5">
      <t>カンリショク</t>
    </rPh>
    <rPh sb="5" eb="7">
      <t>ヒリツ</t>
    </rPh>
    <phoneticPr fontId="3"/>
  </si>
  <si>
    <t>シャープ（株）。各年度3月31日時点</t>
    <rPh sb="5" eb="6">
      <t>カブ</t>
    </rPh>
    <rPh sb="8" eb="10">
      <t>カクネン</t>
    </rPh>
    <rPh sb="10" eb="11">
      <t>ド</t>
    </rPh>
    <rPh sb="12" eb="13">
      <t>ガツ</t>
    </rPh>
    <rPh sb="15" eb="16">
      <t>ニチ</t>
    </rPh>
    <rPh sb="16" eb="18">
      <t>ジテン</t>
    </rPh>
    <phoneticPr fontId="3"/>
  </si>
  <si>
    <t>従業員平均年齢</t>
    <rPh sb="0" eb="3">
      <t>ジュウギョウイン</t>
    </rPh>
    <rPh sb="3" eb="5">
      <t>ヘイキン</t>
    </rPh>
    <rPh sb="5" eb="7">
      <t>ネンレイ</t>
    </rPh>
    <phoneticPr fontId="3"/>
  </si>
  <si>
    <t>男性（才）</t>
    <rPh sb="0" eb="2">
      <t>ダンセイ</t>
    </rPh>
    <rPh sb="3" eb="4">
      <t>サイ</t>
    </rPh>
    <phoneticPr fontId="3"/>
  </si>
  <si>
    <t>女性（才）</t>
    <rPh sb="0" eb="2">
      <t>ジョセイ</t>
    </rPh>
    <rPh sb="3" eb="4">
      <t>サイ</t>
    </rPh>
    <phoneticPr fontId="3"/>
  </si>
  <si>
    <t>合計（才）</t>
    <rPh sb="0" eb="2">
      <t>ゴウケイ</t>
    </rPh>
    <rPh sb="3" eb="4">
      <t>サイ</t>
    </rPh>
    <phoneticPr fontId="3"/>
  </si>
  <si>
    <t>従業員平均勤続年数</t>
    <rPh sb="0" eb="3">
      <t>ジュウギョウイン</t>
    </rPh>
    <rPh sb="3" eb="5">
      <t>ヘイキン</t>
    </rPh>
    <rPh sb="5" eb="7">
      <t>キンゾク</t>
    </rPh>
    <rPh sb="7" eb="9">
      <t>ネンスウ</t>
    </rPh>
    <phoneticPr fontId="3"/>
  </si>
  <si>
    <t>男性（年）</t>
    <rPh sb="0" eb="2">
      <t>ダンセイ</t>
    </rPh>
    <rPh sb="3" eb="4">
      <t>ネン</t>
    </rPh>
    <phoneticPr fontId="3"/>
  </si>
  <si>
    <t>女性（年）</t>
    <rPh sb="0" eb="2">
      <t>ジョセイ</t>
    </rPh>
    <rPh sb="3" eb="4">
      <t>ネン</t>
    </rPh>
    <phoneticPr fontId="3"/>
  </si>
  <si>
    <t>合計（年）</t>
    <rPh sb="0" eb="2">
      <t>ゴウケイ</t>
    </rPh>
    <rPh sb="3" eb="4">
      <t>ネン</t>
    </rPh>
    <phoneticPr fontId="3"/>
  </si>
  <si>
    <t>男性（人・％）</t>
    <rPh sb="0" eb="2">
      <t>ダンセイ</t>
    </rPh>
    <rPh sb="3" eb="4">
      <t>ニン</t>
    </rPh>
    <phoneticPr fontId="3"/>
  </si>
  <si>
    <t>女性（人・％）</t>
    <rPh sb="0" eb="2">
      <t>ジョセイ</t>
    </rPh>
    <phoneticPr fontId="3"/>
  </si>
  <si>
    <t>合計（人・％）</t>
    <rPh sb="0" eb="2">
      <t>ゴウケイ</t>
    </rPh>
    <phoneticPr fontId="3"/>
  </si>
  <si>
    <t>85（33.7）</t>
    <phoneticPr fontId="3"/>
  </si>
  <si>
    <t>40（100.0）</t>
    <phoneticPr fontId="3"/>
  </si>
  <si>
    <t>125（42.8）</t>
    <phoneticPr fontId="3"/>
  </si>
  <si>
    <t>52（34.0）</t>
    <phoneticPr fontId="3"/>
  </si>
  <si>
    <t>24（100.0）</t>
    <phoneticPr fontId="3"/>
  </si>
  <si>
    <t>74（43.3）</t>
    <phoneticPr fontId="3"/>
  </si>
  <si>
    <t>36（34.0）</t>
    <phoneticPr fontId="3"/>
  </si>
  <si>
    <t>20（100.0）</t>
    <phoneticPr fontId="3"/>
  </si>
  <si>
    <t>56（44.4）</t>
    <phoneticPr fontId="3"/>
  </si>
  <si>
    <t>介護休職取得者数</t>
    <rPh sb="0" eb="2">
      <t>カイゴ</t>
    </rPh>
    <rPh sb="2" eb="4">
      <t>キュウショク</t>
    </rPh>
    <rPh sb="4" eb="7">
      <t>シュトクシャ</t>
    </rPh>
    <rPh sb="7" eb="8">
      <t>スウ</t>
    </rPh>
    <phoneticPr fontId="3"/>
  </si>
  <si>
    <t>取得者数（人）</t>
    <rPh sb="0" eb="3">
      <t>シュトクシャ</t>
    </rPh>
    <rPh sb="3" eb="4">
      <t>スウ</t>
    </rPh>
    <phoneticPr fontId="3"/>
  </si>
  <si>
    <t>労働災害発生率（度数率）</t>
    <rPh sb="0" eb="2">
      <t>ロウドウ</t>
    </rPh>
    <rPh sb="2" eb="4">
      <t>サイガイ</t>
    </rPh>
    <rPh sb="4" eb="7">
      <t>ハッセイリツ</t>
    </rPh>
    <rPh sb="8" eb="11">
      <t>ドスウリツ</t>
    </rPh>
    <phoneticPr fontId="3"/>
  </si>
  <si>
    <t>度数率</t>
    <rPh sb="0" eb="3">
      <t>ドスウリツ</t>
    </rPh>
    <phoneticPr fontId="3"/>
  </si>
  <si>
    <t>シャープグループ（日本国内）。労働時間100万時間当たりの労働災害発生率（休業1日以上）を表す指標</t>
    <rPh sb="9" eb="11">
      <t>ニホン</t>
    </rPh>
    <rPh sb="11" eb="13">
      <t>コクナイ</t>
    </rPh>
    <phoneticPr fontId="3"/>
  </si>
  <si>
    <r>
      <rPr>
        <sz val="8"/>
        <color rgb="FFFF0000"/>
        <rFont val="ＭＳ Ｐゴシック"/>
        <family val="3"/>
        <charset val="128"/>
        <scheme val="minor"/>
      </rPr>
      <t xml:space="preserve">※1 </t>
    </r>
    <r>
      <rPr>
        <sz val="8"/>
        <color theme="1"/>
        <rFont val="ＭＳ Ｐゴシック"/>
        <family val="3"/>
        <charset val="128"/>
        <scheme val="minor"/>
      </rPr>
      <t>太陽光発電量、グリーン電力証書購入量</t>
    </r>
    <phoneticPr fontId="3"/>
  </si>
  <si>
    <r>
      <rPr>
        <sz val="8"/>
        <color rgb="FFFF0000"/>
        <rFont val="ＭＳ Ｐゴシック"/>
        <family val="3"/>
        <charset val="128"/>
        <scheme val="minor"/>
      </rPr>
      <t xml:space="preserve">※2 </t>
    </r>
    <r>
      <rPr>
        <sz val="8"/>
        <color theme="1"/>
        <rFont val="ＭＳ Ｐゴシック"/>
        <family val="3"/>
        <charset val="128"/>
        <scheme val="minor"/>
      </rPr>
      <t>2022年6月に完全子会社化した堺ディスプレイプロダクト（株）を含む</t>
    </r>
    <phoneticPr fontId="3"/>
  </si>
  <si>
    <r>
      <t>再生可能エネルギー</t>
    </r>
    <r>
      <rPr>
        <vertAlign val="superscript"/>
        <sz val="11"/>
        <color rgb="FFFF0000"/>
        <rFont val="ＭＳ Ｐゴシック"/>
        <family val="3"/>
        <charset val="128"/>
        <scheme val="minor"/>
      </rPr>
      <t>※1</t>
    </r>
    <r>
      <rPr>
        <sz val="11"/>
        <color theme="1"/>
        <rFont val="ＭＳ Ｐゴシック"/>
        <family val="3"/>
        <charset val="128"/>
        <scheme val="minor"/>
      </rPr>
      <t xml:space="preserve">
（百万kWh）</t>
    </r>
    <rPh sb="0" eb="4">
      <t>サイセイカノウ</t>
    </rPh>
    <phoneticPr fontId="3"/>
  </si>
  <si>
    <t xml:space="preserve"> 2018年度</t>
    <rPh sb="5" eb="7">
      <t>ネンド</t>
    </rPh>
    <phoneticPr fontId="3"/>
  </si>
  <si>
    <t xml:space="preserve"> 2019年度</t>
    <rPh sb="5" eb="7">
      <t>ネンド</t>
    </rPh>
    <phoneticPr fontId="3"/>
  </si>
  <si>
    <t xml:space="preserve"> 2020年度</t>
    <rPh sb="5" eb="7">
      <t>ネンド</t>
    </rPh>
    <phoneticPr fontId="3"/>
  </si>
  <si>
    <t xml:space="preserve"> 2022年度</t>
    <rPh sb="5" eb="7">
      <t>ネンド</t>
    </rPh>
    <phoneticPr fontId="3"/>
  </si>
  <si>
    <r>
      <rPr>
        <sz val="8"/>
        <color rgb="FFFF0000"/>
        <rFont val="ＭＳ Ｐゴシック"/>
        <family val="3"/>
        <charset val="128"/>
        <scheme val="minor"/>
      </rPr>
      <t>※1</t>
    </r>
    <r>
      <rPr>
        <sz val="8"/>
        <color theme="1"/>
        <rFont val="ＭＳ Ｐゴシック"/>
        <family val="3"/>
        <charset val="128"/>
        <scheme val="minor"/>
      </rPr>
      <t xml:space="preserve"> HFC類、PFC類、六フッ化硫黄（SF6）、三フッ化窒素（NF3）</t>
    </r>
    <phoneticPr fontId="3"/>
  </si>
  <si>
    <r>
      <t xml:space="preserve">   2021年度</t>
    </r>
    <r>
      <rPr>
        <vertAlign val="superscript"/>
        <sz val="11"/>
        <color rgb="FFFF0000"/>
        <rFont val="ＭＳ Ｐゴシック"/>
        <family val="3"/>
        <charset val="128"/>
        <scheme val="minor"/>
      </rPr>
      <t>※2</t>
    </r>
    <rPh sb="7" eb="9">
      <t>ネンド</t>
    </rPh>
    <phoneticPr fontId="3"/>
  </si>
  <si>
    <r>
      <t>エネルギー起源CO</t>
    </r>
    <r>
      <rPr>
        <sz val="9"/>
        <color theme="1"/>
        <rFont val="ＭＳ Ｐゴシック"/>
        <family val="3"/>
        <charset val="128"/>
        <scheme val="minor"/>
      </rPr>
      <t>2</t>
    </r>
    <r>
      <rPr>
        <sz val="11"/>
        <color theme="1"/>
        <rFont val="ＭＳ Ｐゴシック"/>
        <family val="3"/>
        <charset val="128"/>
        <scheme val="minor"/>
      </rPr>
      <t>排出量
（千t-CO</t>
    </r>
    <r>
      <rPr>
        <sz val="9"/>
        <color theme="1"/>
        <rFont val="ＭＳ Ｐゴシック"/>
        <family val="3"/>
        <charset val="128"/>
        <scheme val="minor"/>
      </rPr>
      <t>2</t>
    </r>
    <r>
      <rPr>
        <sz val="11"/>
        <color theme="1"/>
        <rFont val="ＭＳ Ｐゴシック"/>
        <family val="3"/>
        <charset val="128"/>
        <scheme val="minor"/>
      </rPr>
      <t>）</t>
    </r>
    <phoneticPr fontId="3"/>
  </si>
  <si>
    <r>
      <t>PFC等</t>
    </r>
    <r>
      <rPr>
        <vertAlign val="superscript"/>
        <sz val="11"/>
        <color rgb="FFFF0000"/>
        <rFont val="ＭＳ Ｐゴシック"/>
        <family val="3"/>
        <charset val="128"/>
        <scheme val="minor"/>
      </rPr>
      <t>※1</t>
    </r>
    <r>
      <rPr>
        <sz val="11"/>
        <color theme="1"/>
        <rFont val="ＭＳ Ｐゴシック"/>
        <family val="3"/>
        <charset val="128"/>
        <scheme val="minor"/>
      </rPr>
      <t>排出量
（千t-CO</t>
    </r>
    <r>
      <rPr>
        <sz val="9"/>
        <color theme="1"/>
        <rFont val="ＭＳ Ｐゴシック"/>
        <family val="3"/>
        <charset val="128"/>
        <scheme val="minor"/>
      </rPr>
      <t>2</t>
    </r>
    <r>
      <rPr>
        <sz val="11"/>
        <color theme="1"/>
        <rFont val="ＭＳ Ｐゴシック"/>
        <family val="3"/>
        <charset val="128"/>
        <scheme val="minor"/>
      </rPr>
      <t>）</t>
    </r>
    <phoneticPr fontId="3"/>
  </si>
  <si>
    <r>
      <t>総排出量
（千t-CO</t>
    </r>
    <r>
      <rPr>
        <sz val="9"/>
        <color theme="1"/>
        <rFont val="ＭＳ Ｐゴシック"/>
        <family val="3"/>
        <charset val="128"/>
        <scheme val="minor"/>
      </rPr>
      <t>2</t>
    </r>
    <r>
      <rPr>
        <sz val="11"/>
        <color theme="1"/>
        <rFont val="ＭＳ Ｐゴシック"/>
        <family val="3"/>
        <charset val="128"/>
        <scheme val="minor"/>
      </rPr>
      <t>）</t>
    </r>
    <rPh sb="0" eb="1">
      <t>ソウ</t>
    </rPh>
    <rPh sb="1" eb="3">
      <t>ハイシュツ</t>
    </rPh>
    <rPh sb="3" eb="4">
      <t>リョウ</t>
    </rPh>
    <rPh sb="6" eb="7">
      <t>セン</t>
    </rPh>
    <phoneticPr fontId="3"/>
  </si>
  <si>
    <r>
      <t>排出量（千t-CO</t>
    </r>
    <r>
      <rPr>
        <sz val="9"/>
        <color theme="1"/>
        <rFont val="ＭＳ Ｐゴシック"/>
        <family val="3"/>
        <charset val="128"/>
        <scheme val="minor"/>
      </rPr>
      <t>2</t>
    </r>
    <r>
      <rPr>
        <sz val="11"/>
        <color theme="1"/>
        <rFont val="ＭＳ Ｐゴシック"/>
        <family val="3"/>
        <charset val="128"/>
        <scheme val="minor"/>
      </rPr>
      <t>）</t>
    </r>
    <rPh sb="0" eb="2">
      <t>ハイシュツ</t>
    </rPh>
    <rPh sb="2" eb="3">
      <t>リョウ</t>
    </rPh>
    <phoneticPr fontId="3"/>
  </si>
  <si>
    <r>
      <t>スコープ1＋2　合計
（千t-CO</t>
    </r>
    <r>
      <rPr>
        <sz val="9"/>
        <color theme="1"/>
        <rFont val="ＭＳ Ｐゴシック"/>
        <family val="3"/>
        <charset val="128"/>
        <scheme val="minor"/>
      </rPr>
      <t>2</t>
    </r>
    <r>
      <rPr>
        <sz val="11"/>
        <color theme="1"/>
        <rFont val="ＭＳ Ｐゴシック"/>
        <family val="3"/>
        <charset val="128"/>
        <scheme val="minor"/>
      </rPr>
      <t>）</t>
    </r>
    <rPh sb="8" eb="10">
      <t>ゴウケイ</t>
    </rPh>
    <phoneticPr fontId="3"/>
  </si>
  <si>
    <r>
      <t>スコープ1＋2+３　合計
（千t-CO</t>
    </r>
    <r>
      <rPr>
        <sz val="9"/>
        <color theme="1"/>
        <rFont val="ＭＳ Ｐゴシック"/>
        <family val="3"/>
        <charset val="128"/>
        <scheme val="minor"/>
      </rPr>
      <t>2</t>
    </r>
    <r>
      <rPr>
        <sz val="11"/>
        <color theme="1"/>
        <rFont val="ＭＳ Ｐゴシック"/>
        <family val="3"/>
        <charset val="128"/>
        <scheme val="minor"/>
      </rPr>
      <t>）</t>
    </r>
    <rPh sb="10" eb="12">
      <t>ゴウケイ</t>
    </rPh>
    <phoneticPr fontId="3"/>
  </si>
  <si>
    <t>Sharp North Malaysia Sdn. Bhd.</t>
  </si>
  <si>
    <t>堺ディスプレイプロダクト株式会社</t>
    <phoneticPr fontId="3"/>
  </si>
  <si>
    <r>
      <t>事業所別 エネルギー投入量・CO</t>
    </r>
    <r>
      <rPr>
        <b/>
        <sz val="10"/>
        <color theme="1"/>
        <rFont val="ＭＳ Ｐゴシック"/>
        <family val="3"/>
        <charset val="128"/>
        <scheme val="minor"/>
      </rPr>
      <t>2</t>
    </r>
    <r>
      <rPr>
        <b/>
        <sz val="12"/>
        <color theme="1"/>
        <rFont val="ＭＳ Ｐゴシック"/>
        <family val="3"/>
        <charset val="128"/>
        <scheme val="minor"/>
      </rPr>
      <t>排出量内訳（2022年度）</t>
    </r>
    <rPh sb="0" eb="3">
      <t>ジギョウショ</t>
    </rPh>
    <rPh sb="10" eb="12">
      <t>トウニュウ</t>
    </rPh>
    <rPh sb="12" eb="13">
      <t>リョウ</t>
    </rPh>
    <rPh sb="17" eb="20">
      <t>ハイシュツリョウ</t>
    </rPh>
    <phoneticPr fontId="3"/>
  </si>
  <si>
    <r>
      <t>事業所別 エネルギー投入量・CO</t>
    </r>
    <r>
      <rPr>
        <b/>
        <sz val="10"/>
        <color theme="1"/>
        <rFont val="ＭＳ Ｐゴシック"/>
        <family val="3"/>
        <charset val="128"/>
        <scheme val="minor"/>
      </rPr>
      <t>2</t>
    </r>
    <r>
      <rPr>
        <b/>
        <sz val="12"/>
        <color theme="1"/>
        <rFont val="ＭＳ Ｐゴシック"/>
        <family val="3"/>
        <charset val="128"/>
        <scheme val="minor"/>
      </rPr>
      <t>排出量内訳（2021年度）</t>
    </r>
    <rPh sb="0" eb="3">
      <t>ジギョウショ</t>
    </rPh>
    <rPh sb="10" eb="12">
      <t>トウニュウ</t>
    </rPh>
    <rPh sb="12" eb="13">
      <t>リョウ</t>
    </rPh>
    <rPh sb="17" eb="20">
      <t>ハイシュツリョウ</t>
    </rPh>
    <phoneticPr fontId="3"/>
  </si>
  <si>
    <r>
      <t>CO</t>
    </r>
    <r>
      <rPr>
        <sz val="9"/>
        <rFont val="ＭＳ Ｐゴシック"/>
        <family val="3"/>
        <charset val="128"/>
        <scheme val="minor"/>
      </rPr>
      <t>2</t>
    </r>
    <r>
      <rPr>
        <sz val="11"/>
        <rFont val="ＭＳ Ｐゴシック"/>
        <family val="3"/>
        <charset val="128"/>
        <scheme val="minor"/>
      </rPr>
      <t>排出量（t-CO</t>
    </r>
    <r>
      <rPr>
        <sz val="9"/>
        <rFont val="ＭＳ Ｐゴシック"/>
        <family val="3"/>
        <charset val="128"/>
        <scheme val="minor"/>
      </rPr>
      <t>2</t>
    </r>
    <r>
      <rPr>
        <sz val="11"/>
        <rFont val="ＭＳ Ｐゴシック"/>
        <family val="3"/>
        <charset val="128"/>
        <scheme val="minor"/>
      </rPr>
      <t>）</t>
    </r>
    <rPh sb="3" eb="6">
      <t>ハイシュツリョウ</t>
    </rPh>
    <phoneticPr fontId="3"/>
  </si>
  <si>
    <r>
      <t>事業所別 エネルギー投入量・CO</t>
    </r>
    <r>
      <rPr>
        <b/>
        <sz val="10"/>
        <color theme="1"/>
        <rFont val="ＭＳ Ｐゴシック"/>
        <family val="3"/>
        <charset val="128"/>
        <scheme val="minor"/>
      </rPr>
      <t>2</t>
    </r>
    <r>
      <rPr>
        <b/>
        <sz val="12"/>
        <color theme="1"/>
        <rFont val="ＭＳ Ｐゴシック"/>
        <family val="3"/>
        <charset val="128"/>
        <scheme val="minor"/>
      </rPr>
      <t>排出量内訳（2020年度）</t>
    </r>
    <rPh sb="0" eb="3">
      <t>ジギョウショ</t>
    </rPh>
    <rPh sb="10" eb="12">
      <t>トウニュウ</t>
    </rPh>
    <rPh sb="12" eb="13">
      <t>リョウ</t>
    </rPh>
    <rPh sb="17" eb="20">
      <t>ハイシュツリョウ</t>
    </rPh>
    <phoneticPr fontId="3"/>
  </si>
  <si>
    <r>
      <t xml:space="preserve">   2021年度</t>
    </r>
    <r>
      <rPr>
        <vertAlign val="superscript"/>
        <sz val="11"/>
        <color rgb="FFFF0000"/>
        <rFont val="ＭＳ Ｐゴシック"/>
        <family val="3"/>
        <charset val="128"/>
        <scheme val="minor"/>
      </rPr>
      <t>※</t>
    </r>
    <rPh sb="7" eb="9">
      <t>ネンド</t>
    </rPh>
    <phoneticPr fontId="3"/>
  </si>
  <si>
    <t>10.8</t>
    <phoneticPr fontId="3"/>
  </si>
  <si>
    <t>72</t>
    <phoneticPr fontId="3"/>
  </si>
  <si>
    <t>10.2</t>
    <phoneticPr fontId="3"/>
  </si>
  <si>
    <t>68</t>
    <phoneticPr fontId="3"/>
  </si>
  <si>
    <t>地域別 水使用量・排水量内訳（2022年度）</t>
    <phoneticPr fontId="3"/>
  </si>
  <si>
    <r>
      <t>地域別 水使用量・排水量内訳（2021年度）</t>
    </r>
    <r>
      <rPr>
        <b/>
        <vertAlign val="superscript"/>
        <sz val="12"/>
        <color rgb="FFFF0000"/>
        <rFont val="ＭＳ Ｐゴシック"/>
        <family val="3"/>
        <charset val="128"/>
        <scheme val="minor"/>
      </rPr>
      <t>※1</t>
    </r>
    <phoneticPr fontId="3"/>
  </si>
  <si>
    <r>
      <t>消費量</t>
    </r>
    <r>
      <rPr>
        <vertAlign val="superscript"/>
        <sz val="11"/>
        <color rgb="FFFF0000"/>
        <rFont val="ＭＳ Ｐゴシック"/>
        <family val="3"/>
        <charset val="128"/>
        <scheme val="minor"/>
      </rPr>
      <t>※3</t>
    </r>
    <rPh sb="0" eb="3">
      <t>ショウヒリョウ</t>
    </rPh>
    <phoneticPr fontId="3"/>
  </si>
  <si>
    <r>
      <t>第三者より
購入した水</t>
    </r>
    <r>
      <rPr>
        <vertAlign val="superscript"/>
        <sz val="11"/>
        <color rgb="FFFF0000"/>
        <rFont val="ＭＳ Ｐゴシック"/>
        <family val="3"/>
        <charset val="128"/>
        <scheme val="minor"/>
      </rPr>
      <t>※2</t>
    </r>
    <phoneticPr fontId="3"/>
  </si>
  <si>
    <r>
      <rPr>
        <sz val="8"/>
        <color rgb="FFFF0000"/>
        <rFont val="ＭＳ Ｐゴシック"/>
        <family val="3"/>
        <charset val="128"/>
        <scheme val="minor"/>
      </rPr>
      <t xml:space="preserve">※1 </t>
    </r>
    <r>
      <rPr>
        <sz val="8"/>
        <color theme="1"/>
        <rFont val="ＭＳ Ｐゴシック"/>
        <family val="3"/>
        <charset val="128"/>
        <scheme val="minor"/>
      </rPr>
      <t>2022年6月に完全子会社化した堺ディスプレイプロダクト（株）を含む</t>
    </r>
    <phoneticPr fontId="3"/>
  </si>
  <si>
    <r>
      <rPr>
        <sz val="8"/>
        <color rgb="FFFF0000"/>
        <rFont val="ＭＳ Ｐゴシック"/>
        <family val="3"/>
        <charset val="128"/>
        <scheme val="minor"/>
      </rPr>
      <t>※3</t>
    </r>
    <r>
      <rPr>
        <sz val="8"/>
        <color theme="1"/>
        <rFont val="ＭＳ Ｐゴシック"/>
        <family val="3"/>
        <charset val="128"/>
        <scheme val="minor"/>
      </rPr>
      <t xml:space="preserve"> 消費量＝総受水量－総排水量</t>
    </r>
    <phoneticPr fontId="3"/>
  </si>
  <si>
    <r>
      <rPr>
        <sz val="8"/>
        <color rgb="FFFF0000"/>
        <rFont val="ＭＳ Ｐゴシック"/>
        <family val="3"/>
        <charset val="128"/>
        <scheme val="minor"/>
      </rPr>
      <t xml:space="preserve">※ </t>
    </r>
    <r>
      <rPr>
        <sz val="8"/>
        <color theme="1"/>
        <rFont val="ＭＳ Ｐゴシック"/>
        <family val="3"/>
        <charset val="128"/>
        <scheme val="minor"/>
      </rPr>
      <t>2022年6月に完全子会社化した堺ディスプレイプロダクト（株）を含む</t>
    </r>
    <phoneticPr fontId="3"/>
  </si>
  <si>
    <t>事業所別 受水量・排水量内訳（2022年度）</t>
    <rPh sb="0" eb="3">
      <t>ジギョウショ</t>
    </rPh>
    <rPh sb="5" eb="6">
      <t>ジュ</t>
    </rPh>
    <phoneticPr fontId="3"/>
  </si>
  <si>
    <t>2-アミノエタノール</t>
  </si>
  <si>
    <t>酢酸2-メトキシエチル</t>
  </si>
  <si>
    <t>日本国内のPRTRデータ（2022年度）</t>
    <phoneticPr fontId="3"/>
  </si>
  <si>
    <t>インジウム及びその化合物</t>
  </si>
  <si>
    <t>海外のPRTRデータ（2022年度）</t>
    <phoneticPr fontId="3"/>
  </si>
  <si>
    <r>
      <t>日本国内のPRTRデータ（2021年度）</t>
    </r>
    <r>
      <rPr>
        <b/>
        <vertAlign val="superscript"/>
        <sz val="12"/>
        <color rgb="FFFF0000"/>
        <rFont val="ＭＳ Ｐゴシック"/>
        <family val="3"/>
        <charset val="128"/>
        <scheme val="minor"/>
      </rPr>
      <t>※</t>
    </r>
    <phoneticPr fontId="3"/>
  </si>
  <si>
    <t>2018年</t>
    <rPh sb="4" eb="5">
      <t>ネン</t>
    </rPh>
    <phoneticPr fontId="3"/>
  </si>
  <si>
    <t>2019年</t>
    <rPh sb="4" eb="5">
      <t>ネン</t>
    </rPh>
    <phoneticPr fontId="3"/>
  </si>
  <si>
    <t>2020年</t>
    <rPh sb="4" eb="5">
      <t>ネン</t>
    </rPh>
    <phoneticPr fontId="3"/>
  </si>
  <si>
    <t>2021年</t>
    <rPh sb="4" eb="5">
      <t>ネン</t>
    </rPh>
    <phoneticPr fontId="3"/>
  </si>
  <si>
    <t>2022年</t>
    <rPh sb="4" eb="5">
      <t>ネン</t>
    </rPh>
    <phoneticPr fontId="3"/>
  </si>
  <si>
    <t>2023年</t>
    <rPh sb="4" eb="5">
      <t>ネン</t>
    </rPh>
    <phoneticPr fontId="3"/>
  </si>
  <si>
    <t>88(95.0)</t>
    <phoneticPr fontId="3"/>
  </si>
  <si>
    <t>107（97.0）</t>
    <phoneticPr fontId="3"/>
  </si>
  <si>
    <t>シャープ（株）。2019年度はシャープの育児休職期間（2年）で取得率を算出。</t>
    <rPh sb="5" eb="6">
      <t>カブ</t>
    </rPh>
    <rPh sb="12" eb="13">
      <t>ネン</t>
    </rPh>
    <rPh sb="13" eb="14">
      <t>ド</t>
    </rPh>
    <rPh sb="20" eb="22">
      <t>イクジ</t>
    </rPh>
    <rPh sb="22" eb="24">
      <t>キュウショク</t>
    </rPh>
    <rPh sb="24" eb="26">
      <t>キカン</t>
    </rPh>
    <rPh sb="28" eb="29">
      <t>ネン</t>
    </rPh>
    <rPh sb="31" eb="33">
      <t>シュトク</t>
    </rPh>
    <rPh sb="33" eb="34">
      <t>リツ</t>
    </rPh>
    <rPh sb="35" eb="37">
      <t>サンシュツ</t>
    </rPh>
    <phoneticPr fontId="3"/>
  </si>
  <si>
    <t>2020年度、2021年度は厚生労働省（雇用均等基本調査）の基準に沿って算出。</t>
    <phoneticPr fontId="3"/>
  </si>
  <si>
    <t>2022年度より育児・介護休業法の公表基準に沿って、取得実績に出生時育児休職、配偶者出産時休暇を含んで算出。</t>
    <phoneticPr fontId="3"/>
  </si>
  <si>
    <t>育児のための休職および休暇取得者数（取得率）</t>
    <rPh sb="0" eb="2">
      <t>イクジ</t>
    </rPh>
    <rPh sb="6" eb="8">
      <t>キュウショク</t>
    </rPh>
    <rPh sb="11" eb="13">
      <t>キュウカ</t>
    </rPh>
    <rPh sb="13" eb="15">
      <t>シュトク</t>
    </rPh>
    <rPh sb="15" eb="16">
      <t>シャ</t>
    </rPh>
    <rPh sb="16" eb="17">
      <t>スウ</t>
    </rPh>
    <rPh sb="18" eb="21">
      <t>シュトクリツシュトクシャスウシュトクリツシュトクシャスウシュトクリツ</t>
    </rPh>
    <phoneticPr fontId="3"/>
  </si>
  <si>
    <t>19（105.0）</t>
    <phoneticPr fontId="3"/>
  </si>
  <si>
    <t>廃棄物等排出量</t>
    <rPh sb="0" eb="3">
      <t>ハイキブツ</t>
    </rPh>
    <rPh sb="3" eb="4">
      <t>トウ</t>
    </rPh>
    <phoneticPr fontId="3"/>
  </si>
  <si>
    <t>総量（千t）</t>
    <rPh sb="0" eb="2">
      <t>ソウリョウ</t>
    </rPh>
    <phoneticPr fontId="3"/>
  </si>
  <si>
    <r>
      <t>有害廃棄物</t>
    </r>
    <r>
      <rPr>
        <vertAlign val="superscript"/>
        <sz val="11"/>
        <color rgb="FFFF0000"/>
        <rFont val="ＭＳ Ｐゴシック"/>
        <family val="3"/>
        <charset val="128"/>
        <scheme val="minor"/>
      </rPr>
      <t>※1</t>
    </r>
    <r>
      <rPr>
        <sz val="11"/>
        <color theme="1"/>
        <rFont val="ＭＳ Ｐゴシック"/>
        <family val="3"/>
        <charset val="128"/>
        <scheme val="minor"/>
      </rPr>
      <t>排出量(千t)</t>
    </r>
    <rPh sb="0" eb="2">
      <t>ユウガイ</t>
    </rPh>
    <rPh sb="2" eb="5">
      <t>ハイキブツ</t>
    </rPh>
    <rPh sb="7" eb="9">
      <t>ハイシュツ</t>
    </rPh>
    <rPh sb="9" eb="10">
      <t>リョウ</t>
    </rPh>
    <rPh sb="11" eb="12">
      <t>セン</t>
    </rPh>
    <phoneticPr fontId="3"/>
  </si>
  <si>
    <t>非有害廃棄物排出量(千t)</t>
    <phoneticPr fontId="3"/>
  </si>
  <si>
    <r>
      <t xml:space="preserve">    2021年度</t>
    </r>
    <r>
      <rPr>
        <vertAlign val="superscript"/>
        <sz val="11"/>
        <color rgb="FFFF0000"/>
        <rFont val="ＭＳ Ｐゴシック"/>
        <family val="3"/>
        <charset val="128"/>
        <scheme val="minor"/>
      </rPr>
      <t>※2</t>
    </r>
    <rPh sb="8" eb="10">
      <t>ネンド</t>
    </rPh>
    <phoneticPr fontId="3"/>
  </si>
  <si>
    <r>
      <rPr>
        <sz val="8"/>
        <color rgb="FFFF0000"/>
        <rFont val="ＭＳ Ｐゴシック"/>
        <family val="3"/>
        <charset val="128"/>
        <scheme val="minor"/>
      </rPr>
      <t xml:space="preserve">※1 </t>
    </r>
    <r>
      <rPr>
        <sz val="8"/>
        <color theme="1"/>
        <rFont val="ＭＳ Ｐゴシック"/>
        <family val="3"/>
        <charset val="128"/>
        <scheme val="minor"/>
      </rPr>
      <t>有害廃棄物は廃油、廃酸、廃アルカリ、金属くずの他、各国の法令により有害廃棄物とされている廃棄物</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</si>
</sst>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b/>
      <sz val="11"/>
      <color theme="1"/>
      <name val="ＭＳ Ｐゴシック"/>
      <family val="3"/>
      <charset val="128"/>
      <scheme val="minor"/>
    </font>
    <font>
      <sz val="8"/>
      <color theme="1"/>
      <name val="ＭＳ Ｐゴシック"/>
      <family val="3"/>
      <charset val="128"/>
      <scheme val="minor"/>
    </font>
    <font>
      <vertAlign val="superscript"/>
      <sz val="11"/>
      <color rgb="FFFF0000"/>
      <name val="ＭＳ Ｐゴシック"/>
      <family val="3"/>
      <charset val="128"/>
      <scheme val="minor"/>
    </font>
    <font>
      <sz val="8"/>
      <color rgb="FFFF0000"/>
      <name val="ＭＳ Ｐゴシック"/>
      <family val="3"/>
      <charset val="128"/>
      <scheme val="minor"/>
    </font>
    <font>
      <b/>
      <sz val="12"/>
      <color theme="1"/>
      <name val="ＭＳ Ｐゴシック"/>
      <family val="3"/>
      <charset val="128"/>
      <scheme val="minor"/>
    </font>
    <font>
      <sz val="11"/>
      <color rgb="FF000000"/>
      <name val="ＭＳ Ｐゴシック"/>
      <family val="3"/>
      <charset val="128"/>
      <scheme val="minor"/>
    </font>
    <font>
      <b/>
      <sz val="11"/>
      <color rgb="FF000000"/>
      <name val="ＭＳ Ｐゴシック"/>
      <family val="3"/>
      <charset val="128"/>
      <scheme val="minor"/>
    </font>
    <font>
      <sz val="11"/>
      <name val="ＭＳ Ｐゴシック"/>
      <family val="3"/>
      <charset val="128"/>
      <scheme val="minor"/>
    </font>
    <font>
      <b/>
      <sz val="11"/>
      <name val="ＭＳ Ｐゴシック"/>
      <family val="3"/>
      <charset val="128"/>
      <scheme val="minor"/>
    </font>
    <font>
      <sz val="6"/>
      <name val="ＭＳ Ｐゴシック"/>
      <family val="3"/>
      <charset val="128"/>
      <scheme val="minor"/>
    </font>
    <font>
      <sz val="11"/>
      <name val="ＭＳ Ｐゴシック"/>
      <family val="2"/>
      <charset val="128"/>
      <scheme val="minor"/>
    </font>
    <font>
      <sz val="8"/>
      <color theme="1"/>
      <name val="ＭＳ Ｐゴシック"/>
      <family val="2"/>
      <charset val="128"/>
      <scheme val="minor"/>
    </font>
    <font>
      <sz val="9"/>
      <color theme="1"/>
      <name val="ＭＳ Ｐゴシック"/>
      <family val="3"/>
      <charset val="128"/>
      <scheme val="minor"/>
    </font>
    <font>
      <b/>
      <sz val="10"/>
      <color theme="1"/>
      <name val="ＭＳ Ｐゴシック"/>
      <family val="3"/>
      <charset val="128"/>
      <scheme val="minor"/>
    </font>
    <font>
      <sz val="9"/>
      <name val="ＭＳ Ｐゴシック"/>
      <family val="3"/>
      <charset val="128"/>
      <scheme val="minor"/>
    </font>
    <font>
      <b/>
      <vertAlign val="superscript"/>
      <sz val="12"/>
      <color rgb="FFFF0000"/>
      <name val="ＭＳ Ｐゴシック"/>
      <family val="3"/>
      <charset val="128"/>
      <scheme val="minor"/>
    </font>
    <font>
      <sz val="8"/>
      <name val="ＭＳ Ｐゴシック"/>
      <family val="3"/>
      <charset val="128"/>
      <scheme val="minor"/>
    </font>
    <font>
      <b/>
      <sz val="12"/>
      <name val="ＭＳ Ｐゴシック"/>
      <family val="3"/>
      <charset val="128"/>
      <scheme val="minor"/>
    </font>
  </fonts>
  <fills count="5">
    <fill>
      <patternFill patternType="none"/>
    </fill>
    <fill>
      <patternFill patternType="gray125"/>
    </fill>
    <fill>
      <patternFill patternType="solid">
        <fgColor rgb="FFE3E3E3"/>
        <bgColor indexed="64"/>
      </patternFill>
    </fill>
    <fill>
      <patternFill patternType="solid">
        <fgColor rgb="FFFFFFFF"/>
        <bgColor indexed="64"/>
      </patternFill>
    </fill>
    <fill>
      <patternFill patternType="solid">
        <fgColor theme="0" tint="-0.14999847407452621"/>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double">
        <color auto="1"/>
      </top>
      <bottom style="thin">
        <color auto="1"/>
      </bottom>
      <diagonal/>
    </border>
    <border>
      <left/>
      <right style="thin">
        <color auto="1"/>
      </right>
      <top style="thin">
        <color auto="1"/>
      </top>
      <bottom/>
      <diagonal/>
    </border>
    <border>
      <left/>
      <right style="thin">
        <color auto="1"/>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78">
    <xf numFmtId="0" fontId="0" fillId="0" borderId="0" xfId="0">
      <alignment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4" fillId="0" borderId="0" xfId="0" applyFont="1">
      <alignment vertical="center"/>
    </xf>
    <xf numFmtId="38" fontId="2" fillId="0" borderId="1" xfId="1" applyFont="1" applyBorder="1">
      <alignment vertical="center"/>
    </xf>
    <xf numFmtId="0" fontId="2" fillId="0" borderId="0" xfId="0" applyFont="1" applyFill="1" applyBorder="1" applyAlignment="1">
      <alignment horizontal="center" vertical="center"/>
    </xf>
    <xf numFmtId="0" fontId="5" fillId="0" borderId="0" xfId="0" applyFont="1" applyFill="1" applyBorder="1" applyAlignment="1">
      <alignment horizontal="left" vertical="center"/>
    </xf>
    <xf numFmtId="38" fontId="2" fillId="0" borderId="0" xfId="1" applyFont="1" applyBorder="1">
      <alignment vertical="center"/>
    </xf>
    <xf numFmtId="0" fontId="2" fillId="0" borderId="0" xfId="0" applyFont="1" applyFill="1" applyBorder="1" applyAlignment="1">
      <alignment horizontal="center" vertical="center" wrapText="1"/>
    </xf>
    <xf numFmtId="49" fontId="2" fillId="0" borderId="0" xfId="1" applyNumberFormat="1" applyFont="1" applyFill="1" applyBorder="1" applyAlignment="1">
      <alignment horizontal="center" vertical="center"/>
    </xf>
    <xf numFmtId="0" fontId="4" fillId="0" borderId="0" xfId="0" applyFont="1" applyFill="1" applyBorder="1">
      <alignment vertical="center"/>
    </xf>
    <xf numFmtId="0" fontId="0" fillId="0" borderId="0" xfId="0" applyFill="1" applyBorder="1">
      <alignment vertical="center"/>
    </xf>
    <xf numFmtId="0" fontId="0" fillId="0" borderId="0" xfId="0" applyBorder="1">
      <alignment vertical="center"/>
    </xf>
    <xf numFmtId="38" fontId="2" fillId="0" borderId="0" xfId="1" applyFont="1" applyFill="1" applyBorder="1" applyAlignment="1">
      <alignment horizontal="center" vertical="center"/>
    </xf>
    <xf numFmtId="0" fontId="8" fillId="0" borderId="0" xfId="0" applyFont="1">
      <alignment vertical="center"/>
    </xf>
    <xf numFmtId="0" fontId="8" fillId="0" borderId="0" xfId="0" applyFont="1" applyFill="1">
      <alignment vertical="center"/>
    </xf>
    <xf numFmtId="0" fontId="8" fillId="0" borderId="0" xfId="0" applyFont="1" applyAlignment="1">
      <alignment horizontal="right" vertical="center"/>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8" fillId="0" borderId="0" xfId="0" applyFont="1" applyFill="1" applyBorder="1">
      <alignment vertical="center"/>
    </xf>
    <xf numFmtId="38" fontId="0" fillId="0" borderId="0" xfId="1" applyFont="1">
      <alignment vertical="center"/>
    </xf>
    <xf numFmtId="38" fontId="2" fillId="4" borderId="1" xfId="1" applyFont="1" applyFill="1" applyBorder="1" applyAlignment="1">
      <alignment horizontal="center" vertical="center" wrapText="1"/>
    </xf>
    <xf numFmtId="38" fontId="0" fillId="0" borderId="0" xfId="1" applyFont="1" applyFill="1" applyBorder="1">
      <alignment vertical="center"/>
    </xf>
    <xf numFmtId="38" fontId="2" fillId="0" borderId="1" xfId="1" applyFont="1" applyBorder="1" applyAlignment="1">
      <alignment horizontal="right" vertical="center"/>
    </xf>
    <xf numFmtId="38" fontId="0" fillId="0" borderId="1" xfId="1" applyFont="1" applyBorder="1" applyAlignment="1">
      <alignment horizontal="right" vertical="center"/>
    </xf>
    <xf numFmtId="0" fontId="12" fillId="4" borderId="1" xfId="0" applyFont="1" applyFill="1" applyBorder="1" applyAlignment="1">
      <alignment horizontal="center" vertical="center" wrapText="1" readingOrder="1"/>
    </xf>
    <xf numFmtId="0" fontId="11" fillId="3" borderId="1" xfId="0" applyFont="1" applyFill="1" applyBorder="1" applyAlignment="1">
      <alignment horizontal="right" vertical="center" wrapText="1" readingOrder="1"/>
    </xf>
    <xf numFmtId="0" fontId="11" fillId="3" borderId="1" xfId="0" applyFont="1" applyFill="1" applyBorder="1" applyAlignment="1">
      <alignment horizontal="left" vertical="center" wrapText="1" readingOrder="1"/>
    </xf>
    <xf numFmtId="3" fontId="11" fillId="3" borderId="1" xfId="0" applyNumberFormat="1" applyFont="1" applyFill="1" applyBorder="1" applyAlignment="1">
      <alignment horizontal="right" wrapText="1" readingOrder="1"/>
    </xf>
    <xf numFmtId="0" fontId="11" fillId="3" borderId="1" xfId="0" applyFont="1" applyFill="1" applyBorder="1" applyAlignment="1">
      <alignment horizontal="right" wrapText="1" readingOrder="1"/>
    </xf>
    <xf numFmtId="0" fontId="11" fillId="0" borderId="1" xfId="0" applyFont="1" applyBorder="1" applyAlignment="1">
      <alignment horizontal="right" vertical="center" wrapText="1" readingOrder="1"/>
    </xf>
    <xf numFmtId="0" fontId="11" fillId="0" borderId="1" xfId="0" applyFont="1" applyBorder="1" applyAlignment="1">
      <alignment horizontal="left" vertical="center" wrapText="1" readingOrder="1"/>
    </xf>
    <xf numFmtId="3" fontId="11" fillId="0" borderId="1" xfId="0" applyNumberFormat="1" applyFont="1" applyBorder="1" applyAlignment="1">
      <alignment horizontal="right" wrapText="1" readingOrder="1"/>
    </xf>
    <xf numFmtId="0" fontId="11" fillId="0" borderId="1" xfId="0" applyFont="1" applyBorder="1" applyAlignment="1">
      <alignment horizontal="right" wrapText="1" readingOrder="1"/>
    </xf>
    <xf numFmtId="3" fontId="12" fillId="0" borderId="1" xfId="0" applyNumberFormat="1" applyFont="1" applyBorder="1" applyAlignment="1">
      <alignment horizontal="right" wrapText="1" readingOrder="1"/>
    </xf>
    <xf numFmtId="0" fontId="12" fillId="0" borderId="1" xfId="0" applyFont="1" applyBorder="1" applyAlignment="1">
      <alignment horizontal="right" wrapText="1" readingOrder="1"/>
    </xf>
    <xf numFmtId="0" fontId="9" fillId="0" borderId="1" xfId="0" applyFont="1" applyBorder="1" applyAlignment="1">
      <alignment horizontal="right" vertical="center" wrapText="1" readingOrder="1"/>
    </xf>
    <xf numFmtId="0" fontId="9" fillId="0" borderId="1" xfId="0" applyFont="1" applyBorder="1" applyAlignment="1">
      <alignment horizontal="left" vertical="center" wrapText="1" readingOrder="1"/>
    </xf>
    <xf numFmtId="3" fontId="9" fillId="0" borderId="1" xfId="0" applyNumberFormat="1" applyFont="1" applyBorder="1" applyAlignment="1">
      <alignment horizontal="right" wrapText="1" readingOrder="1"/>
    </xf>
    <xf numFmtId="0" fontId="9" fillId="0" borderId="1" xfId="0" applyFont="1" applyBorder="1" applyAlignment="1">
      <alignment horizontal="right" wrapText="1" readingOrder="1"/>
    </xf>
    <xf numFmtId="3" fontId="10" fillId="0" borderId="1" xfId="0" applyNumberFormat="1" applyFont="1" applyBorder="1" applyAlignment="1">
      <alignment horizontal="right" wrapText="1" readingOrder="1"/>
    </xf>
    <xf numFmtId="0" fontId="10" fillId="0" borderId="1" xfId="0" applyFont="1" applyBorder="1" applyAlignment="1">
      <alignment horizontal="right" wrapText="1" readingOrder="1"/>
    </xf>
    <xf numFmtId="0" fontId="11" fillId="0" borderId="1" xfId="0" applyFont="1" applyFill="1" applyBorder="1" applyAlignment="1">
      <alignment horizontal="right" vertical="center" wrapText="1" readingOrder="1"/>
    </xf>
    <xf numFmtId="0" fontId="11" fillId="0" borderId="1" xfId="0" applyFont="1" applyFill="1" applyBorder="1" applyAlignment="1">
      <alignment horizontal="left" vertical="center" wrapText="1" readingOrder="1"/>
    </xf>
    <xf numFmtId="3" fontId="11" fillId="0" borderId="1" xfId="0" applyNumberFormat="1" applyFont="1" applyFill="1" applyBorder="1" applyAlignment="1">
      <alignment horizontal="right" wrapText="1" readingOrder="1"/>
    </xf>
    <xf numFmtId="0" fontId="11" fillId="0" borderId="1" xfId="0" applyFont="1" applyFill="1" applyBorder="1" applyAlignment="1">
      <alignment horizontal="right" wrapText="1" readingOrder="1"/>
    </xf>
    <xf numFmtId="3" fontId="12" fillId="0" borderId="1" xfId="0" applyNumberFormat="1" applyFont="1" applyFill="1" applyBorder="1" applyAlignment="1">
      <alignment horizontal="right" wrapText="1" readingOrder="1"/>
    </xf>
    <xf numFmtId="0" fontId="12" fillId="0" borderId="1" xfId="0" applyFont="1" applyFill="1" applyBorder="1" applyAlignment="1">
      <alignment horizontal="right" wrapText="1" readingOrder="1"/>
    </xf>
    <xf numFmtId="0" fontId="9" fillId="0" borderId="1" xfId="0" applyFont="1" applyBorder="1" applyAlignment="1">
      <alignment horizontal="center" wrapText="1" readingOrder="1"/>
    </xf>
    <xf numFmtId="3" fontId="9" fillId="0" borderId="1" xfId="0" applyNumberFormat="1" applyFont="1" applyBorder="1" applyAlignment="1">
      <alignment horizontal="right" vertical="center" wrapText="1" readingOrder="1"/>
    </xf>
    <xf numFmtId="0" fontId="10" fillId="0" borderId="1" xfId="0" applyFont="1" applyBorder="1" applyAlignment="1">
      <alignment horizontal="center" wrapText="1" readingOrder="1"/>
    </xf>
    <xf numFmtId="3" fontId="10" fillId="0" borderId="1" xfId="0" applyNumberFormat="1" applyFont="1" applyBorder="1" applyAlignment="1">
      <alignment horizontal="right" vertical="center" wrapText="1" readingOrder="1"/>
    </xf>
    <xf numFmtId="3" fontId="0" fillId="0" borderId="0" xfId="0" applyNumberFormat="1">
      <alignment vertical="center"/>
    </xf>
    <xf numFmtId="0" fontId="2" fillId="4" borderId="1" xfId="0" applyFont="1" applyFill="1" applyBorder="1" applyAlignment="1">
      <alignment horizontal="center" vertical="center" wrapText="1"/>
    </xf>
    <xf numFmtId="0" fontId="0" fillId="0" borderId="0" xfId="0" applyFill="1">
      <alignment vertical="center"/>
    </xf>
    <xf numFmtId="0" fontId="2" fillId="0" borderId="1" xfId="1" applyNumberFormat="1" applyFont="1" applyBorder="1" applyAlignment="1">
      <alignment horizontal="right" vertical="center"/>
    </xf>
    <xf numFmtId="38" fontId="2" fillId="0" borderId="1" xfId="1" applyFont="1" applyBorder="1" applyAlignment="1">
      <alignment vertical="center"/>
    </xf>
    <xf numFmtId="38" fontId="2" fillId="0" borderId="1" xfId="1" applyFont="1" applyBorder="1" applyAlignment="1">
      <alignment vertical="center" wrapText="1"/>
    </xf>
    <xf numFmtId="0" fontId="12" fillId="4" borderId="4" xfId="0" applyFont="1" applyFill="1" applyBorder="1" applyAlignment="1">
      <alignment horizontal="center" vertical="center" wrapText="1" readingOrder="1"/>
    </xf>
    <xf numFmtId="0" fontId="12" fillId="4" borderId="4" xfId="0" applyFont="1" applyFill="1" applyBorder="1" applyAlignment="1">
      <alignment horizontal="center" vertical="center" wrapText="1" readingOrder="1"/>
    </xf>
    <xf numFmtId="0" fontId="12" fillId="4" borderId="5" xfId="0" applyFont="1" applyFill="1" applyBorder="1" applyAlignment="1">
      <alignment horizontal="center" vertical="center" wrapText="1" readingOrder="1"/>
    </xf>
    <xf numFmtId="0" fontId="4" fillId="0" borderId="0" xfId="0" applyFont="1" applyAlignment="1">
      <alignment horizontal="right" vertical="center"/>
    </xf>
    <xf numFmtId="0" fontId="10" fillId="0" borderId="0" xfId="0" applyFont="1" applyBorder="1" applyAlignment="1">
      <alignment horizontal="center" wrapText="1" readingOrder="1"/>
    </xf>
    <xf numFmtId="3" fontId="10" fillId="0" borderId="0" xfId="0" applyNumberFormat="1" applyFont="1" applyBorder="1" applyAlignment="1">
      <alignment horizontal="right" vertical="center" wrapText="1" readingOrder="1"/>
    </xf>
    <xf numFmtId="0" fontId="12" fillId="4" borderId="1" xfId="0" applyFont="1" applyFill="1" applyBorder="1" applyAlignment="1">
      <alignment horizontal="center" vertical="center" wrapText="1" readingOrder="1"/>
    </xf>
    <xf numFmtId="0" fontId="12" fillId="4" borderId="4" xfId="0" applyFont="1" applyFill="1" applyBorder="1" applyAlignment="1">
      <alignment horizontal="center" vertical="center" wrapText="1" readingOrder="1"/>
    </xf>
    <xf numFmtId="0" fontId="2" fillId="0" borderId="0" xfId="0" applyFont="1" applyBorder="1" applyAlignment="1">
      <alignment horizontal="center" vertical="center"/>
    </xf>
    <xf numFmtId="38" fontId="2" fillId="0" borderId="0" xfId="1" applyFont="1" applyBorder="1" applyAlignment="1">
      <alignment horizontal="right" vertical="center"/>
    </xf>
    <xf numFmtId="0" fontId="2" fillId="0" borderId="0" xfId="1" applyNumberFormat="1" applyFont="1" applyBorder="1" applyAlignment="1">
      <alignment horizontal="right" vertical="center"/>
    </xf>
    <xf numFmtId="38" fontId="2" fillId="0" borderId="0" xfId="1" applyFont="1" applyBorder="1" applyAlignment="1">
      <alignment vertical="center" wrapText="1"/>
    </xf>
    <xf numFmtId="0" fontId="2" fillId="0" borderId="1" xfId="0" applyFont="1" applyFill="1" applyBorder="1" applyAlignment="1">
      <alignment horizontal="center" vertical="center"/>
    </xf>
    <xf numFmtId="0" fontId="0" fillId="0" borderId="1" xfId="0" applyFill="1" applyBorder="1">
      <alignment vertical="center"/>
    </xf>
    <xf numFmtId="49" fontId="2" fillId="0" borderId="0" xfId="1" applyNumberFormat="1" applyFont="1" applyFill="1" applyBorder="1" applyAlignment="1">
      <alignment horizontal="right" vertical="center"/>
    </xf>
    <xf numFmtId="0" fontId="12" fillId="4" borderId="1" xfId="0" applyFont="1" applyFill="1" applyBorder="1" applyAlignment="1">
      <alignment horizontal="center" vertical="center" wrapText="1" readingOrder="1"/>
    </xf>
    <xf numFmtId="0" fontId="12" fillId="4" borderId="4" xfId="0" applyFont="1" applyFill="1" applyBorder="1" applyAlignment="1">
      <alignment horizontal="center" vertical="center" wrapText="1" readingOrder="1"/>
    </xf>
    <xf numFmtId="38" fontId="11" fillId="3" borderId="1" xfId="1" applyFont="1" applyFill="1" applyBorder="1" applyAlignment="1">
      <alignment horizontal="right" wrapText="1" readingOrder="1"/>
    </xf>
    <xf numFmtId="38" fontId="9" fillId="0" borderId="1" xfId="1" applyFont="1" applyBorder="1" applyAlignment="1">
      <alignment horizontal="right" wrapText="1" readingOrder="1"/>
    </xf>
    <xf numFmtId="38" fontId="11" fillId="0" borderId="1" xfId="1" applyFont="1" applyFill="1" applyBorder="1" applyAlignment="1">
      <alignment horizontal="right" wrapText="1" readingOrder="1"/>
    </xf>
    <xf numFmtId="0" fontId="0" fillId="0" borderId="1" xfId="0" applyBorder="1">
      <alignment vertical="center"/>
    </xf>
    <xf numFmtId="38" fontId="0" fillId="0" borderId="1" xfId="1" applyFont="1" applyBorder="1">
      <alignment vertical="center"/>
    </xf>
    <xf numFmtId="0" fontId="0" fillId="0" borderId="0" xfId="0" applyAlignment="1">
      <alignment horizontal="center" vertical="center"/>
    </xf>
    <xf numFmtId="0" fontId="0" fillId="0" borderId="1" xfId="0" applyBorder="1" applyAlignment="1">
      <alignment horizontal="center" vertical="center"/>
    </xf>
    <xf numFmtId="38" fontId="4" fillId="0" borderId="1" xfId="1" applyFont="1" applyBorder="1">
      <alignment vertical="center"/>
    </xf>
    <xf numFmtId="38" fontId="2" fillId="0" borderId="1" xfId="1" applyFont="1" applyFill="1" applyBorder="1" applyAlignment="1">
      <alignment horizontal="right" vertical="center"/>
    </xf>
    <xf numFmtId="38" fontId="9" fillId="0" borderId="1" xfId="1" applyFont="1" applyBorder="1" applyAlignment="1">
      <alignment horizontal="right" vertical="center" wrapText="1" readingOrder="1"/>
    </xf>
    <xf numFmtId="38" fontId="10" fillId="0" borderId="1" xfId="1" applyFont="1" applyBorder="1" applyAlignment="1">
      <alignment horizontal="right" vertical="center" wrapText="1" readingOrder="1"/>
    </xf>
    <xf numFmtId="3" fontId="0" fillId="0" borderId="1" xfId="0" applyNumberFormat="1" applyBorder="1">
      <alignment vertical="center"/>
    </xf>
    <xf numFmtId="38" fontId="0" fillId="0" borderId="1" xfId="0" applyNumberFormat="1" applyBorder="1">
      <alignment vertical="center"/>
    </xf>
    <xf numFmtId="38" fontId="0" fillId="0" borderId="1" xfId="1" applyFont="1" applyFill="1" applyBorder="1" applyAlignment="1">
      <alignment horizontal="right" vertical="center"/>
    </xf>
    <xf numFmtId="0" fontId="0" fillId="0" borderId="1" xfId="0" applyFill="1" applyBorder="1" applyAlignment="1">
      <alignment horizontal="center" vertical="center"/>
    </xf>
    <xf numFmtId="38" fontId="0" fillId="0" borderId="1" xfId="1" applyFont="1" applyFill="1" applyBorder="1">
      <alignment vertical="center"/>
    </xf>
    <xf numFmtId="38" fontId="4" fillId="0" borderId="1" xfId="1" applyFont="1" applyFill="1" applyBorder="1">
      <alignment vertical="center"/>
    </xf>
    <xf numFmtId="0" fontId="0" fillId="0" borderId="1" xfId="0" applyFont="1" applyBorder="1" applyAlignment="1">
      <alignment horizontal="left" vertical="center" shrinkToFit="1"/>
    </xf>
    <xf numFmtId="0" fontId="2" fillId="0" borderId="1" xfId="0" applyFont="1" applyBorder="1" applyAlignment="1">
      <alignment horizontal="left" vertical="center" shrinkToFit="1"/>
    </xf>
    <xf numFmtId="0" fontId="0" fillId="0" borderId="1" xfId="0" applyBorder="1" applyAlignment="1">
      <alignment horizontal="left" vertical="center" shrinkToFit="1"/>
    </xf>
    <xf numFmtId="0" fontId="0" fillId="0" borderId="1" xfId="0" applyFill="1" applyBorder="1" applyAlignment="1">
      <alignment horizontal="left" vertical="center" shrinkToFit="1"/>
    </xf>
    <xf numFmtId="0" fontId="9" fillId="0" borderId="1" xfId="0" applyFont="1" applyBorder="1" applyAlignment="1">
      <alignment horizontal="left" vertical="center" shrinkToFit="1" readingOrder="1"/>
    </xf>
    <xf numFmtId="0" fontId="2"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readingOrder="1"/>
    </xf>
    <xf numFmtId="0" fontId="12" fillId="4" borderId="4" xfId="0" applyFont="1" applyFill="1" applyBorder="1" applyAlignment="1">
      <alignment horizontal="center" vertical="center" wrapText="1" readingOrder="1"/>
    </xf>
    <xf numFmtId="0" fontId="10" fillId="0" borderId="0" xfId="0" applyFont="1" applyBorder="1" applyAlignment="1">
      <alignment horizontal="center" vertical="center" wrapText="1" readingOrder="1"/>
    </xf>
    <xf numFmtId="3" fontId="10" fillId="0" borderId="0" xfId="0" applyNumberFormat="1" applyFont="1" applyBorder="1" applyAlignment="1">
      <alignment horizontal="right" wrapText="1" readingOrder="1"/>
    </xf>
    <xf numFmtId="0" fontId="10" fillId="0" borderId="0" xfId="0" applyFont="1" applyBorder="1" applyAlignment="1">
      <alignment horizontal="right" wrapText="1" readingOrder="1"/>
    </xf>
    <xf numFmtId="176" fontId="0" fillId="0" borderId="1" xfId="1" applyNumberFormat="1" applyFont="1" applyBorder="1">
      <alignment vertical="center"/>
    </xf>
    <xf numFmtId="38" fontId="0" fillId="0" borderId="0" xfId="0" applyNumberFormat="1">
      <alignment vertical="center"/>
    </xf>
    <xf numFmtId="176" fontId="0" fillId="0" borderId="4" xfId="1" applyNumberFormat="1" applyFont="1" applyBorder="1">
      <alignment vertical="center"/>
    </xf>
    <xf numFmtId="38" fontId="0" fillId="0" borderId="4" xfId="1" applyFont="1" applyBorder="1">
      <alignment vertical="center"/>
    </xf>
    <xf numFmtId="0" fontId="0" fillId="0" borderId="8" xfId="0" applyBorder="1">
      <alignment vertical="center"/>
    </xf>
    <xf numFmtId="0" fontId="15" fillId="0" borderId="0" xfId="0" applyFont="1">
      <alignment vertical="center"/>
    </xf>
    <xf numFmtId="0" fontId="5" fillId="0" borderId="0" xfId="0" applyFont="1">
      <alignment vertical="center"/>
    </xf>
    <xf numFmtId="176" fontId="4" fillId="0" borderId="8" xfId="0" applyNumberFormat="1" applyFont="1" applyBorder="1">
      <alignment vertical="center"/>
    </xf>
    <xf numFmtId="38" fontId="4" fillId="0" borderId="8" xfId="1" applyFont="1" applyBorder="1">
      <alignment vertical="center"/>
    </xf>
    <xf numFmtId="0" fontId="2"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readingOrder="1"/>
    </xf>
    <xf numFmtId="0" fontId="11" fillId="4" borderId="5" xfId="0" applyFont="1" applyFill="1" applyBorder="1" applyAlignment="1">
      <alignment horizontal="center" vertical="center" wrapText="1" readingOrder="1"/>
    </xf>
    <xf numFmtId="0" fontId="11" fillId="4" borderId="1" xfId="0" applyFont="1" applyFill="1" applyBorder="1" applyAlignment="1">
      <alignment horizontal="center" wrapText="1" readingOrder="1"/>
    </xf>
    <xf numFmtId="0" fontId="12" fillId="4" borderId="1" xfId="0" applyFont="1" applyFill="1" applyBorder="1" applyAlignment="1">
      <alignment horizontal="center" vertical="center" wrapText="1" readingOrder="1"/>
    </xf>
    <xf numFmtId="0" fontId="12" fillId="4" borderId="4" xfId="0" applyFont="1" applyFill="1" applyBorder="1" applyAlignment="1">
      <alignment horizontal="center" vertical="center" wrapText="1" readingOrder="1"/>
    </xf>
    <xf numFmtId="40" fontId="2" fillId="0" borderId="1" xfId="1" applyNumberFormat="1" applyFont="1" applyBorder="1" applyAlignment="1">
      <alignment horizontal="right" vertical="center"/>
    </xf>
    <xf numFmtId="0" fontId="2" fillId="0" borderId="1" xfId="0" applyFont="1" applyBorder="1" applyAlignment="1">
      <alignment horizontal="right" vertical="center"/>
    </xf>
    <xf numFmtId="176" fontId="2" fillId="0" borderId="1" xfId="1" applyNumberFormat="1" applyFont="1" applyBorder="1" applyAlignment="1">
      <alignment horizontal="right" vertical="center"/>
    </xf>
    <xf numFmtId="0" fontId="2" fillId="0" borderId="0" xfId="0" applyFont="1" applyFill="1" applyBorder="1" applyAlignment="1">
      <alignment horizontal="left" vertical="center"/>
    </xf>
    <xf numFmtId="38" fontId="2" fillId="0" borderId="1" xfId="1" applyFont="1" applyFill="1" applyBorder="1" applyAlignment="1">
      <alignment horizontal="right" vertical="center" wrapText="1"/>
    </xf>
    <xf numFmtId="176" fontId="0" fillId="0" borderId="4" xfId="1" applyNumberFormat="1" applyFont="1" applyFill="1" applyBorder="1">
      <alignment vertical="center"/>
    </xf>
    <xf numFmtId="38" fontId="0" fillId="0" borderId="4" xfId="1" applyFont="1" applyFill="1" applyBorder="1">
      <alignment vertical="center"/>
    </xf>
    <xf numFmtId="38" fontId="0" fillId="0" borderId="0" xfId="0" applyNumberFormat="1" applyFill="1">
      <alignment vertical="center"/>
    </xf>
    <xf numFmtId="177" fontId="0" fillId="0" borderId="0" xfId="0" applyNumberFormat="1">
      <alignment vertical="center"/>
    </xf>
    <xf numFmtId="0" fontId="0" fillId="0" borderId="1" xfId="0" applyFont="1" applyFill="1" applyBorder="1" applyAlignment="1">
      <alignment horizontal="left" vertical="center" shrinkToFit="1"/>
    </xf>
    <xf numFmtId="176" fontId="0" fillId="0" borderId="1" xfId="1" applyNumberFormat="1" applyFont="1" applyFill="1" applyBorder="1">
      <alignment vertical="center"/>
    </xf>
    <xf numFmtId="0" fontId="2" fillId="0" borderId="1" xfId="0" applyFont="1" applyFill="1" applyBorder="1" applyAlignment="1">
      <alignment horizontal="left" vertical="center" shrinkToFit="1"/>
    </xf>
    <xf numFmtId="0" fontId="8" fillId="0" borderId="0" xfId="0" applyFont="1" applyAlignment="1"/>
    <xf numFmtId="0" fontId="8" fillId="0" borderId="0" xfId="0" applyFont="1" applyFill="1" applyAlignment="1"/>
    <xf numFmtId="38" fontId="9" fillId="0" borderId="1" xfId="1" applyFont="1" applyFill="1" applyBorder="1" applyAlignment="1">
      <alignment horizontal="right" vertical="center" wrapText="1" readingOrder="1"/>
    </xf>
    <xf numFmtId="3" fontId="9" fillId="0" borderId="1" xfId="0" applyNumberFormat="1" applyFont="1" applyFill="1" applyBorder="1" applyAlignment="1">
      <alignment horizontal="right" vertical="center" wrapText="1" readingOrder="1"/>
    </xf>
    <xf numFmtId="3" fontId="0" fillId="0" borderId="1" xfId="0" applyNumberFormat="1" applyFill="1" applyBorder="1">
      <alignment vertical="center"/>
    </xf>
    <xf numFmtId="38" fontId="0" fillId="0" borderId="1" xfId="0" applyNumberFormat="1" applyFill="1" applyBorder="1">
      <alignment vertical="center"/>
    </xf>
    <xf numFmtId="0" fontId="2" fillId="0" borderId="1" xfId="0" applyFont="1" applyBorder="1" applyAlignment="1">
      <alignment horizontal="center"/>
    </xf>
    <xf numFmtId="0" fontId="2" fillId="0" borderId="1" xfId="0" applyFont="1" applyFill="1" applyBorder="1" applyAlignment="1">
      <alignment horizontal="center"/>
    </xf>
    <xf numFmtId="0" fontId="9" fillId="0" borderId="1" xfId="0" applyFont="1" applyFill="1" applyBorder="1" applyAlignment="1">
      <alignment horizontal="right" vertical="center" wrapText="1" readingOrder="1"/>
    </xf>
    <xf numFmtId="0" fontId="9" fillId="0" borderId="1" xfId="0" applyFont="1" applyFill="1" applyBorder="1" applyAlignment="1">
      <alignment horizontal="left" vertical="center" wrapText="1" readingOrder="1"/>
    </xf>
    <xf numFmtId="0" fontId="11" fillId="0" borderId="1" xfId="0" applyFont="1" applyBorder="1" applyAlignment="1">
      <alignment horizontal="center" vertical="center"/>
    </xf>
    <xf numFmtId="40" fontId="11" fillId="0" borderId="1" xfId="1" applyNumberFormat="1" applyFont="1" applyBorder="1" applyAlignment="1">
      <alignment horizontal="right" vertical="center"/>
    </xf>
    <xf numFmtId="0" fontId="11" fillId="0" borderId="1" xfId="0" applyFont="1" applyBorder="1" applyAlignment="1">
      <alignment horizontal="right" vertical="center"/>
    </xf>
    <xf numFmtId="176" fontId="11" fillId="0" borderId="1" xfId="1" applyNumberFormat="1" applyFont="1" applyBorder="1" applyAlignment="1">
      <alignment horizontal="right" vertical="center"/>
    </xf>
    <xf numFmtId="38" fontId="11" fillId="0" borderId="1" xfId="1" applyFont="1" applyBorder="1" applyAlignment="1">
      <alignment horizontal="right" vertical="center"/>
    </xf>
    <xf numFmtId="0" fontId="20" fillId="0" borderId="0" xfId="0" applyFont="1" applyFill="1" applyBorder="1" applyAlignment="1">
      <alignment horizontal="left" vertical="center"/>
    </xf>
    <xf numFmtId="0" fontId="5" fillId="0" borderId="9" xfId="0" applyFont="1" applyFill="1" applyBorder="1" applyAlignment="1">
      <alignment horizontal="left" vertical="center"/>
    </xf>
    <xf numFmtId="0" fontId="2" fillId="4" borderId="1" xfId="0" applyFont="1" applyFill="1" applyBorder="1" applyAlignment="1">
      <alignment horizontal="center" vertical="center" wrapText="1"/>
    </xf>
    <xf numFmtId="0" fontId="21" fillId="0" borderId="0" xfId="0" applyFont="1">
      <alignment vertical="center"/>
    </xf>
    <xf numFmtId="0" fontId="20" fillId="0" borderId="9" xfId="0" applyFont="1" applyFill="1" applyBorder="1" applyAlignment="1">
      <alignment horizontal="left" vertical="center"/>
    </xf>
    <xf numFmtId="0" fontId="20" fillId="0" borderId="10" xfId="0" applyFont="1" applyFill="1" applyBorder="1" applyAlignment="1">
      <alignment horizontal="left" vertical="center"/>
    </xf>
    <xf numFmtId="0" fontId="11" fillId="4" borderId="1" xfId="0" applyFont="1" applyFill="1" applyBorder="1" applyAlignment="1">
      <alignment horizontal="center" vertical="center" wrapText="1" readingOrder="1"/>
    </xf>
    <xf numFmtId="0" fontId="11" fillId="4" borderId="4" xfId="0" applyFont="1" applyFill="1" applyBorder="1" applyAlignment="1">
      <alignment horizontal="center" vertical="center" wrapText="1" readingOrder="1"/>
    </xf>
    <xf numFmtId="0" fontId="11" fillId="4" borderId="5" xfId="0" applyFont="1" applyFill="1" applyBorder="1" applyAlignment="1">
      <alignment horizontal="center" vertical="center" wrapText="1" readingOrder="1"/>
    </xf>
    <xf numFmtId="0" fontId="8" fillId="0" borderId="7" xfId="0" applyFont="1" applyFill="1" applyBorder="1" applyAlignment="1">
      <alignment horizontal="left" vertical="center"/>
    </xf>
    <xf numFmtId="0" fontId="11" fillId="4" borderId="1" xfId="0" applyFont="1" applyFill="1" applyBorder="1" applyAlignment="1">
      <alignment horizontal="center" wrapText="1" readingOrder="1"/>
    </xf>
    <xf numFmtId="0" fontId="11" fillId="4" borderId="2" xfId="0" applyFont="1" applyFill="1" applyBorder="1" applyAlignment="1">
      <alignment horizontal="center" wrapText="1" readingOrder="1"/>
    </xf>
    <xf numFmtId="0" fontId="11" fillId="4" borderId="6" xfId="0" applyFont="1" applyFill="1" applyBorder="1" applyAlignment="1">
      <alignment horizontal="center" wrapText="1" readingOrder="1"/>
    </xf>
    <xf numFmtId="0" fontId="11" fillId="4" borderId="3" xfId="0" applyFont="1" applyFill="1" applyBorder="1" applyAlignment="1">
      <alignment horizontal="center" wrapText="1" readingOrder="1"/>
    </xf>
    <xf numFmtId="0" fontId="11" fillId="4" borderId="2" xfId="0" applyFont="1" applyFill="1" applyBorder="1" applyAlignment="1">
      <alignment horizontal="center" readingOrder="1"/>
    </xf>
    <xf numFmtId="0" fontId="11" fillId="4" borderId="6" xfId="0" applyFont="1" applyFill="1" applyBorder="1" applyAlignment="1">
      <alignment horizontal="center" readingOrder="1"/>
    </xf>
    <xf numFmtId="0" fontId="11" fillId="4" borderId="3" xfId="0" applyFont="1" applyFill="1" applyBorder="1" applyAlignment="1">
      <alignment horizontal="center" readingOrder="1"/>
    </xf>
    <xf numFmtId="49" fontId="2" fillId="0" borderId="2" xfId="1" applyNumberFormat="1" applyFont="1" applyFill="1" applyBorder="1" applyAlignment="1">
      <alignment horizontal="right" vertical="center"/>
    </xf>
    <xf numFmtId="49" fontId="2" fillId="0" borderId="3" xfId="1" applyNumberFormat="1" applyFont="1" applyFill="1" applyBorder="1" applyAlignment="1">
      <alignment horizontal="right" vertical="center"/>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49" fontId="2" fillId="0" borderId="1" xfId="1" applyNumberFormat="1" applyFont="1" applyBorder="1" applyAlignment="1">
      <alignment horizontal="right" vertical="center"/>
    </xf>
    <xf numFmtId="0" fontId="2" fillId="4" borderId="6" xfId="0" applyFont="1" applyFill="1" applyBorder="1" applyAlignment="1">
      <alignment horizontal="center" vertical="center" wrapText="1"/>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12" fillId="4" borderId="1" xfId="0" applyFont="1" applyFill="1" applyBorder="1" applyAlignment="1">
      <alignment horizontal="center" vertical="center" wrapText="1" readingOrder="1"/>
    </xf>
    <xf numFmtId="0" fontId="10" fillId="0" borderId="1" xfId="0" applyFont="1" applyBorder="1" applyAlignment="1">
      <alignment horizontal="center" vertical="center" wrapText="1" readingOrder="1"/>
    </xf>
    <xf numFmtId="0" fontId="12" fillId="0" borderId="1" xfId="0" applyFont="1" applyFill="1" applyBorder="1" applyAlignment="1">
      <alignment horizontal="center" vertical="center" wrapText="1" readingOrder="1"/>
    </xf>
    <xf numFmtId="0" fontId="12" fillId="0" borderId="1" xfId="0" applyFont="1" applyBorder="1" applyAlignment="1">
      <alignment horizontal="center" vertical="center" wrapText="1" readingOrder="1"/>
    </xf>
  </cellXfs>
  <cellStyles count="2">
    <cellStyle name="桁区切り" xfId="1" builtinId="6"/>
    <cellStyle name="標準" xfId="0" builtinId="0"/>
  </cellStyles>
  <dxfs count="0"/>
  <tableStyles count="0" defaultTableStyle="TableStyleMedium2" defaultPivotStyle="PivotStyleLight16"/>
  <colors>
    <mruColors>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5"/>
  <sheetViews>
    <sheetView tabSelected="1" zoomScaleNormal="100" workbookViewId="0"/>
  </sheetViews>
  <sheetFormatPr defaultRowHeight="13.5" x14ac:dyDescent="0.15"/>
  <cols>
    <col min="1" max="1" width="13.625" customWidth="1"/>
    <col min="2" max="2" width="15.25" bestFit="1" customWidth="1"/>
    <col min="3" max="3" width="26.375" bestFit="1" customWidth="1"/>
    <col min="4" max="4" width="9.625" style="21" bestFit="1" customWidth="1"/>
    <col min="5" max="5" width="9.375" style="21" bestFit="1" customWidth="1"/>
    <col min="6" max="6" width="23.75" customWidth="1"/>
    <col min="7" max="7" width="15" bestFit="1" customWidth="1"/>
  </cols>
  <sheetData>
    <row r="1" spans="1:7" ht="14.25" x14ac:dyDescent="0.15">
      <c r="A1" s="15" t="s">
        <v>73</v>
      </c>
      <c r="B1" s="4"/>
      <c r="C1" s="4"/>
    </row>
    <row r="2" spans="1:7" ht="30" customHeight="1" x14ac:dyDescent="0.15">
      <c r="A2" s="18" t="s">
        <v>0</v>
      </c>
      <c r="B2" s="98" t="s">
        <v>118</v>
      </c>
      <c r="C2" s="98" t="s">
        <v>218</v>
      </c>
      <c r="D2" s="22" t="s">
        <v>74</v>
      </c>
      <c r="E2" s="22" t="s">
        <v>135</v>
      </c>
      <c r="F2" s="98" t="s">
        <v>75</v>
      </c>
      <c r="G2" s="98" t="s">
        <v>76</v>
      </c>
    </row>
    <row r="3" spans="1:7" ht="15.95" customHeight="1" x14ac:dyDescent="0.15">
      <c r="A3" s="3" t="s">
        <v>1</v>
      </c>
      <c r="B3" s="24">
        <v>1467</v>
      </c>
      <c r="C3" s="24">
        <v>11</v>
      </c>
      <c r="D3" s="24">
        <v>67</v>
      </c>
      <c r="E3" s="25">
        <v>5479</v>
      </c>
      <c r="F3" s="25">
        <v>1989</v>
      </c>
      <c r="G3" s="25">
        <v>160</v>
      </c>
    </row>
    <row r="4" spans="1:7" ht="15.95" customHeight="1" x14ac:dyDescent="0.15">
      <c r="A4" s="3" t="s">
        <v>80</v>
      </c>
      <c r="B4" s="24">
        <v>1364</v>
      </c>
      <c r="C4" s="24">
        <v>12</v>
      </c>
      <c r="D4" s="24">
        <v>62</v>
      </c>
      <c r="E4" s="25">
        <v>5387</v>
      </c>
      <c r="F4" s="25">
        <v>1541</v>
      </c>
      <c r="G4" s="25">
        <v>173</v>
      </c>
    </row>
    <row r="5" spans="1:7" ht="15.95" customHeight="1" x14ac:dyDescent="0.15">
      <c r="A5" s="3" t="s">
        <v>88</v>
      </c>
      <c r="B5" s="84">
        <v>1419</v>
      </c>
      <c r="C5" s="84">
        <v>11</v>
      </c>
      <c r="D5" s="24">
        <v>62</v>
      </c>
      <c r="E5" s="25">
        <v>5809</v>
      </c>
      <c r="F5" s="25">
        <v>1425</v>
      </c>
      <c r="G5" s="25">
        <v>235</v>
      </c>
    </row>
    <row r="6" spans="1:7" ht="15.95" customHeight="1" x14ac:dyDescent="0.15">
      <c r="A6" s="3" t="s">
        <v>224</v>
      </c>
      <c r="B6" s="87">
        <v>2098</v>
      </c>
      <c r="C6" s="79">
        <v>8</v>
      </c>
      <c r="D6" s="80">
        <v>56</v>
      </c>
      <c r="E6" s="80">
        <v>5968</v>
      </c>
      <c r="F6" s="87">
        <v>1892</v>
      </c>
      <c r="G6" s="79">
        <v>859</v>
      </c>
    </row>
    <row r="7" spans="1:7" ht="15.95" customHeight="1" x14ac:dyDescent="0.15">
      <c r="A7" s="3" t="s">
        <v>185</v>
      </c>
      <c r="B7" s="87">
        <v>1816</v>
      </c>
      <c r="C7" s="79">
        <v>10</v>
      </c>
      <c r="D7" s="80">
        <v>56</v>
      </c>
      <c r="E7" s="80">
        <v>5379</v>
      </c>
      <c r="F7" s="87">
        <v>1887</v>
      </c>
      <c r="G7" s="79">
        <v>727</v>
      </c>
    </row>
    <row r="8" spans="1:7" x14ac:dyDescent="0.15">
      <c r="A8" s="7" t="s">
        <v>216</v>
      </c>
    </row>
    <row r="9" spans="1:7" x14ac:dyDescent="0.15">
      <c r="A9" s="7" t="s">
        <v>217</v>
      </c>
    </row>
    <row r="10" spans="1:7" ht="14.25" x14ac:dyDescent="0.15">
      <c r="A10" s="20"/>
      <c r="B10" s="12"/>
      <c r="C10" s="12"/>
      <c r="D10" s="23"/>
    </row>
    <row r="11" spans="1:7" ht="14.1" customHeight="1" x14ac:dyDescent="0.15">
      <c r="A11" s="6"/>
      <c r="B11" s="14"/>
      <c r="C11" s="14"/>
      <c r="D11" s="23"/>
    </row>
    <row r="12" spans="1:7" ht="14.1" customHeight="1" x14ac:dyDescent="0.15">
      <c r="A12" s="6"/>
      <c r="B12" s="14"/>
      <c r="C12" s="14"/>
      <c r="D12" s="23"/>
    </row>
    <row r="13" spans="1:7" ht="14.1" customHeight="1" x14ac:dyDescent="0.15">
      <c r="A13" s="6"/>
      <c r="B13" s="14"/>
      <c r="C13" s="14"/>
      <c r="D13" s="23"/>
    </row>
    <row r="14" spans="1:7" x14ac:dyDescent="0.15">
      <c r="A14" s="12"/>
      <c r="B14" s="12"/>
      <c r="C14" s="12"/>
      <c r="D14" s="23"/>
    </row>
    <row r="15" spans="1:7" x14ac:dyDescent="0.15">
      <c r="A15" s="12"/>
      <c r="B15" s="12"/>
      <c r="C15" s="12"/>
      <c r="D15" s="23"/>
    </row>
  </sheetData>
  <sheetProtection algorithmName="SHA-512" hashValue="t0pVfBqtgqDKx1HPhapffS7bK3Zp7iKDtGf0oS+s2903VvFM5nYs7IF8+7r3r0/yFJJO7PmPlDcfgMuqd3vLtg==" saltValue="Wm76qUIJW5lwl+bvtWXG3Q==" spinCount="100000" sheet="1" objects="1" scenarios="1"/>
  <phoneticPr fontId="3"/>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45"/>
  <sheetViews>
    <sheetView zoomScaleNormal="100" workbookViewId="0"/>
  </sheetViews>
  <sheetFormatPr defaultRowHeight="13.5" x14ac:dyDescent="0.15"/>
  <cols>
    <col min="1" max="1" width="13.625" customWidth="1"/>
    <col min="2" max="2" width="26" customWidth="1"/>
    <col min="3" max="3" width="28.125" customWidth="1"/>
    <col min="4" max="4" width="12.125" customWidth="1"/>
  </cols>
  <sheetData>
    <row r="1" spans="1:4" ht="14.25" x14ac:dyDescent="0.15">
      <c r="A1" s="15" t="s">
        <v>2</v>
      </c>
      <c r="B1" s="4"/>
      <c r="C1" s="4"/>
    </row>
    <row r="2" spans="1:4" ht="30" customHeight="1" x14ac:dyDescent="0.15">
      <c r="A2" s="18" t="s">
        <v>0</v>
      </c>
      <c r="B2" s="19" t="s">
        <v>225</v>
      </c>
      <c r="C2" s="19" t="s">
        <v>226</v>
      </c>
      <c r="D2" s="19" t="s">
        <v>227</v>
      </c>
    </row>
    <row r="3" spans="1:4" ht="15.95" customHeight="1" x14ac:dyDescent="0.15">
      <c r="A3" s="3" t="s">
        <v>1</v>
      </c>
      <c r="B3" s="24">
        <v>984</v>
      </c>
      <c r="C3" s="24">
        <v>93</v>
      </c>
      <c r="D3" s="5">
        <v>1077</v>
      </c>
    </row>
    <row r="4" spans="1:4" ht="15.95" customHeight="1" x14ac:dyDescent="0.15">
      <c r="A4" s="3" t="s">
        <v>80</v>
      </c>
      <c r="B4" s="24">
        <v>880</v>
      </c>
      <c r="C4" s="24">
        <v>94</v>
      </c>
      <c r="D4" s="5">
        <v>974</v>
      </c>
    </row>
    <row r="5" spans="1:4" ht="15.95" customHeight="1" x14ac:dyDescent="0.15">
      <c r="A5" s="3" t="s">
        <v>88</v>
      </c>
      <c r="B5" s="24">
        <v>839</v>
      </c>
      <c r="C5" s="24">
        <v>112</v>
      </c>
      <c r="D5" s="5">
        <v>951</v>
      </c>
    </row>
    <row r="6" spans="1:4" ht="15.95" customHeight="1" x14ac:dyDescent="0.15">
      <c r="A6" s="3" t="s">
        <v>224</v>
      </c>
      <c r="B6" s="24">
        <v>1070</v>
      </c>
      <c r="C6" s="24">
        <v>295</v>
      </c>
      <c r="D6" s="5">
        <v>1365</v>
      </c>
    </row>
    <row r="7" spans="1:4" ht="15.95" customHeight="1" x14ac:dyDescent="0.15">
      <c r="A7" s="3" t="s">
        <v>185</v>
      </c>
      <c r="B7" s="24">
        <v>940</v>
      </c>
      <c r="C7" s="24">
        <v>185</v>
      </c>
      <c r="D7" s="5">
        <v>1125</v>
      </c>
    </row>
    <row r="8" spans="1:4" x14ac:dyDescent="0.15">
      <c r="A8" s="7" t="s">
        <v>223</v>
      </c>
    </row>
    <row r="9" spans="1:4" x14ac:dyDescent="0.15">
      <c r="A9" s="7" t="s">
        <v>217</v>
      </c>
    </row>
    <row r="10" spans="1:4" x14ac:dyDescent="0.15">
      <c r="A10" s="7"/>
    </row>
    <row r="12" spans="1:4" ht="14.25" x14ac:dyDescent="0.15">
      <c r="A12" s="15" t="s">
        <v>77</v>
      </c>
    </row>
    <row r="13" spans="1:4" ht="30" customHeight="1" x14ac:dyDescent="0.15">
      <c r="A13" s="18" t="s">
        <v>0</v>
      </c>
      <c r="B13" s="54" t="s">
        <v>228</v>
      </c>
    </row>
    <row r="14" spans="1:4" ht="15.95" customHeight="1" x14ac:dyDescent="0.15">
      <c r="A14" s="3" t="s">
        <v>1</v>
      </c>
      <c r="B14" s="57">
        <v>265</v>
      </c>
    </row>
    <row r="15" spans="1:4" ht="15.95" customHeight="1" x14ac:dyDescent="0.15">
      <c r="A15" s="3" t="s">
        <v>80</v>
      </c>
      <c r="B15" s="58">
        <v>252</v>
      </c>
    </row>
    <row r="16" spans="1:4" ht="15.95" customHeight="1" x14ac:dyDescent="0.15">
      <c r="A16" s="3" t="s">
        <v>88</v>
      </c>
      <c r="B16" s="58">
        <v>270</v>
      </c>
    </row>
    <row r="17" spans="1:2" ht="15.95" customHeight="1" x14ac:dyDescent="0.15">
      <c r="A17" s="3" t="s">
        <v>224</v>
      </c>
      <c r="B17" s="58">
        <v>442</v>
      </c>
    </row>
    <row r="18" spans="1:2" ht="15.95" customHeight="1" x14ac:dyDescent="0.15">
      <c r="A18" s="3" t="s">
        <v>185</v>
      </c>
      <c r="B18" s="58">
        <v>331</v>
      </c>
    </row>
    <row r="21" spans="1:2" ht="14.25" x14ac:dyDescent="0.15">
      <c r="A21" s="15" t="s">
        <v>78</v>
      </c>
    </row>
    <row r="22" spans="1:2" ht="30" customHeight="1" x14ac:dyDescent="0.15">
      <c r="A22" s="18" t="s">
        <v>0</v>
      </c>
      <c r="B22" s="54" t="s">
        <v>228</v>
      </c>
    </row>
    <row r="23" spans="1:2" ht="15.95" customHeight="1" x14ac:dyDescent="0.15">
      <c r="A23" s="3" t="s">
        <v>1</v>
      </c>
      <c r="B23" s="57">
        <v>812</v>
      </c>
    </row>
    <row r="24" spans="1:2" ht="15.95" customHeight="1" x14ac:dyDescent="0.15">
      <c r="A24" s="3" t="s">
        <v>80</v>
      </c>
      <c r="B24" s="58">
        <v>722</v>
      </c>
    </row>
    <row r="25" spans="1:2" ht="15.95" customHeight="1" x14ac:dyDescent="0.15">
      <c r="A25" s="3" t="s">
        <v>88</v>
      </c>
      <c r="B25" s="58">
        <v>681</v>
      </c>
    </row>
    <row r="26" spans="1:2" ht="15.95" customHeight="1" x14ac:dyDescent="0.15">
      <c r="A26" s="3" t="s">
        <v>224</v>
      </c>
      <c r="B26" s="58">
        <v>923</v>
      </c>
    </row>
    <row r="27" spans="1:2" ht="15.95" customHeight="1" x14ac:dyDescent="0.15">
      <c r="A27" s="3" t="s">
        <v>185</v>
      </c>
      <c r="B27" s="58">
        <v>794</v>
      </c>
    </row>
    <row r="28" spans="1:2" x14ac:dyDescent="0.15">
      <c r="A28" s="67"/>
      <c r="B28" s="70"/>
    </row>
    <row r="30" spans="1:2" ht="14.25" x14ac:dyDescent="0.15">
      <c r="A30" s="15" t="s">
        <v>79</v>
      </c>
    </row>
    <row r="31" spans="1:2" ht="30" customHeight="1" x14ac:dyDescent="0.15">
      <c r="A31" s="18" t="s">
        <v>0</v>
      </c>
      <c r="B31" s="54" t="s">
        <v>228</v>
      </c>
    </row>
    <row r="32" spans="1:2" ht="15.95" customHeight="1" x14ac:dyDescent="0.15">
      <c r="A32" s="3" t="s">
        <v>1</v>
      </c>
      <c r="B32" s="57">
        <v>31385</v>
      </c>
    </row>
    <row r="33" spans="1:3" ht="15.95" customHeight="1" x14ac:dyDescent="0.15">
      <c r="A33" s="3" t="s">
        <v>80</v>
      </c>
      <c r="B33" s="58">
        <v>32265</v>
      </c>
    </row>
    <row r="34" spans="1:3" ht="15.95" customHeight="1" x14ac:dyDescent="0.15">
      <c r="A34" s="3" t="s">
        <v>88</v>
      </c>
      <c r="B34" s="58">
        <v>34096</v>
      </c>
    </row>
    <row r="35" spans="1:3" ht="15.95" customHeight="1" x14ac:dyDescent="0.15">
      <c r="A35" s="71" t="s">
        <v>163</v>
      </c>
      <c r="B35" s="58">
        <v>32392</v>
      </c>
    </row>
    <row r="36" spans="1:3" ht="15.95" customHeight="1" x14ac:dyDescent="0.15">
      <c r="A36" s="3" t="s">
        <v>185</v>
      </c>
      <c r="B36" s="58">
        <v>29864</v>
      </c>
    </row>
    <row r="37" spans="1:3" x14ac:dyDescent="0.15">
      <c r="A37" s="67"/>
      <c r="B37" s="70"/>
    </row>
    <row r="39" spans="1:3" ht="14.25" x14ac:dyDescent="0.15">
      <c r="A39" s="16" t="s">
        <v>72</v>
      </c>
    </row>
    <row r="40" spans="1:3" ht="30" customHeight="1" x14ac:dyDescent="0.15">
      <c r="A40" s="18" t="s">
        <v>0</v>
      </c>
      <c r="B40" s="19" t="s">
        <v>229</v>
      </c>
      <c r="C40" s="19" t="s">
        <v>230</v>
      </c>
    </row>
    <row r="41" spans="1:3" ht="15.95" customHeight="1" x14ac:dyDescent="0.15">
      <c r="A41" s="3" t="s">
        <v>1</v>
      </c>
      <c r="B41" s="24">
        <v>1077</v>
      </c>
      <c r="C41" s="24">
        <v>32462</v>
      </c>
    </row>
    <row r="42" spans="1:3" ht="15.95" customHeight="1" x14ac:dyDescent="0.15">
      <c r="A42" s="3" t="s">
        <v>80</v>
      </c>
      <c r="B42" s="24">
        <v>974</v>
      </c>
      <c r="C42" s="24">
        <v>33239</v>
      </c>
    </row>
    <row r="43" spans="1:3" ht="15.95" customHeight="1" x14ac:dyDescent="0.15">
      <c r="A43" s="3" t="s">
        <v>88</v>
      </c>
      <c r="B43" s="24">
        <v>951</v>
      </c>
      <c r="C43" s="24">
        <v>35047</v>
      </c>
    </row>
    <row r="44" spans="1:3" ht="15.95" customHeight="1" x14ac:dyDescent="0.15">
      <c r="A44" s="3" t="s">
        <v>224</v>
      </c>
      <c r="B44" s="24">
        <v>1365</v>
      </c>
      <c r="C44" s="24">
        <v>33757</v>
      </c>
    </row>
    <row r="45" spans="1:3" ht="15.95" customHeight="1" x14ac:dyDescent="0.15">
      <c r="A45" s="3" t="s">
        <v>185</v>
      </c>
      <c r="B45" s="24">
        <v>1125</v>
      </c>
      <c r="C45" s="24">
        <v>30989</v>
      </c>
    </row>
  </sheetData>
  <sheetProtection algorithmName="SHA-512" hashValue="IwPPViRBg0oMwd89p7V1abU9/6DURpsAaZ5vsLEOBSxPIyuNz6Sihhln5GkVC3/HwOSzuEIAcmenxDXDuGX7QA==" saltValue="phFdLwQ/NCYE/WdeP8iGpA==" spinCount="100000" sheet="1" objects="1" scenarios="1"/>
  <phoneticPr fontId="3"/>
  <pageMargins left="0.70866141732283472" right="0.70866141732283472" top="0.74803149606299213" bottom="0.74803149606299213" header="0.31496062992125984" footer="0.31496062992125984"/>
  <pageSetup paperSize="8" orientation="portrait"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68821-43B3-4A70-BAB4-701D234FCA58}">
  <sheetPr>
    <pageSetUpPr fitToPage="1"/>
  </sheetPr>
  <dimension ref="A1:N146"/>
  <sheetViews>
    <sheetView zoomScaleNormal="100" workbookViewId="0">
      <selection sqref="A1:E1"/>
    </sheetView>
  </sheetViews>
  <sheetFormatPr defaultRowHeight="13.5" x14ac:dyDescent="0.15"/>
  <cols>
    <col min="1" max="1" width="41.625" customWidth="1"/>
    <col min="2" max="2" width="10.625" customWidth="1"/>
    <col min="3" max="6" width="16.125" customWidth="1"/>
  </cols>
  <sheetData>
    <row r="1" spans="1:6" ht="14.25" x14ac:dyDescent="0.15">
      <c r="A1" s="155" t="s">
        <v>233</v>
      </c>
      <c r="B1" s="155"/>
      <c r="C1" s="155"/>
      <c r="D1" s="155"/>
      <c r="E1" s="155"/>
    </row>
    <row r="2" spans="1:6" x14ac:dyDescent="0.15">
      <c r="A2" s="152" t="s">
        <v>162</v>
      </c>
      <c r="B2" s="153" t="s">
        <v>129</v>
      </c>
      <c r="C2" s="153" t="s">
        <v>170</v>
      </c>
      <c r="D2" s="152" t="s">
        <v>235</v>
      </c>
      <c r="E2" s="152"/>
      <c r="F2" s="152"/>
    </row>
    <row r="3" spans="1:6" ht="15.75" x14ac:dyDescent="0.15">
      <c r="A3" s="152"/>
      <c r="B3" s="154"/>
      <c r="C3" s="154"/>
      <c r="D3" s="115" t="s">
        <v>175</v>
      </c>
      <c r="E3" s="115" t="s">
        <v>177</v>
      </c>
      <c r="F3" s="115" t="s">
        <v>176</v>
      </c>
    </row>
    <row r="4" spans="1:6" x14ac:dyDescent="0.15">
      <c r="A4" s="128" t="s">
        <v>137</v>
      </c>
      <c r="B4" s="90" t="s">
        <v>130</v>
      </c>
      <c r="C4" s="129">
        <v>40.799999999999997</v>
      </c>
      <c r="D4" s="91">
        <v>1</v>
      </c>
      <c r="E4" s="91">
        <v>1083</v>
      </c>
      <c r="F4" s="91">
        <v>1084</v>
      </c>
    </row>
    <row r="5" spans="1:6" x14ac:dyDescent="0.15">
      <c r="A5" s="130" t="s">
        <v>138</v>
      </c>
      <c r="B5" s="90" t="s">
        <v>131</v>
      </c>
      <c r="C5" s="129">
        <v>10.8</v>
      </c>
      <c r="D5" s="91">
        <v>45</v>
      </c>
      <c r="E5" s="91">
        <v>220</v>
      </c>
      <c r="F5" s="91">
        <v>265</v>
      </c>
    </row>
    <row r="6" spans="1:6" x14ac:dyDescent="0.15">
      <c r="A6" s="130" t="s">
        <v>139</v>
      </c>
      <c r="B6" s="90" t="s">
        <v>131</v>
      </c>
      <c r="C6" s="129">
        <v>14.1</v>
      </c>
      <c r="D6" s="91">
        <v>126</v>
      </c>
      <c r="E6" s="91">
        <v>56</v>
      </c>
      <c r="F6" s="91">
        <v>182</v>
      </c>
    </row>
    <row r="7" spans="1:6" x14ac:dyDescent="0.15">
      <c r="A7" s="130" t="s">
        <v>140</v>
      </c>
      <c r="B7" s="90" t="s">
        <v>131</v>
      </c>
      <c r="C7" s="129">
        <v>40.700000000000003</v>
      </c>
      <c r="D7" s="91">
        <v>658</v>
      </c>
      <c r="E7" s="91">
        <v>1948</v>
      </c>
      <c r="F7" s="91">
        <v>2606</v>
      </c>
    </row>
    <row r="8" spans="1:6" x14ac:dyDescent="0.15">
      <c r="A8" s="130" t="s">
        <v>141</v>
      </c>
      <c r="B8" s="90" t="s">
        <v>132</v>
      </c>
      <c r="C8" s="129">
        <v>253.6</v>
      </c>
      <c r="D8" s="91">
        <v>7</v>
      </c>
      <c r="E8" s="91">
        <v>14424</v>
      </c>
      <c r="F8" s="91">
        <v>14431</v>
      </c>
    </row>
    <row r="9" spans="1:6" x14ac:dyDescent="0.15">
      <c r="A9" s="130" t="s">
        <v>142</v>
      </c>
      <c r="B9" s="90" t="s">
        <v>132</v>
      </c>
      <c r="C9" s="129">
        <v>179.6</v>
      </c>
      <c r="D9" s="91">
        <v>453</v>
      </c>
      <c r="E9" s="91">
        <v>10893</v>
      </c>
      <c r="F9" s="91">
        <v>11346</v>
      </c>
    </row>
    <row r="10" spans="1:6" x14ac:dyDescent="0.15">
      <c r="A10" s="96" t="s">
        <v>143</v>
      </c>
      <c r="B10" s="90" t="s">
        <v>132</v>
      </c>
      <c r="C10" s="129">
        <v>77.7</v>
      </c>
      <c r="D10" s="91">
        <v>105</v>
      </c>
      <c r="E10" s="91">
        <v>4323</v>
      </c>
      <c r="F10" s="91">
        <v>4428</v>
      </c>
    </row>
    <row r="11" spans="1:6" x14ac:dyDescent="0.15">
      <c r="A11" s="96" t="s">
        <v>144</v>
      </c>
      <c r="B11" s="90" t="s">
        <v>132</v>
      </c>
      <c r="C11" s="129">
        <v>949.2</v>
      </c>
      <c r="D11" s="91">
        <v>0</v>
      </c>
      <c r="E11" s="91">
        <v>61509</v>
      </c>
      <c r="F11" s="91">
        <v>61509</v>
      </c>
    </row>
    <row r="12" spans="1:6" x14ac:dyDescent="0.15">
      <c r="A12" s="96" t="s">
        <v>145</v>
      </c>
      <c r="B12" s="90" t="s">
        <v>132</v>
      </c>
      <c r="C12" s="129">
        <v>75.900000000000006</v>
      </c>
      <c r="D12" s="91">
        <v>23</v>
      </c>
      <c r="E12" s="91">
        <v>4000</v>
      </c>
      <c r="F12" s="91">
        <v>4023</v>
      </c>
    </row>
    <row r="13" spans="1:6" x14ac:dyDescent="0.15">
      <c r="A13" s="96" t="s">
        <v>147</v>
      </c>
      <c r="B13" s="90" t="s">
        <v>132</v>
      </c>
      <c r="C13" s="129">
        <v>96.9</v>
      </c>
      <c r="D13" s="91">
        <v>41</v>
      </c>
      <c r="E13" s="91">
        <v>6418</v>
      </c>
      <c r="F13" s="91">
        <v>6459</v>
      </c>
    </row>
    <row r="14" spans="1:6" x14ac:dyDescent="0.15">
      <c r="A14" s="96" t="s">
        <v>148</v>
      </c>
      <c r="B14" s="90" t="s">
        <v>132</v>
      </c>
      <c r="C14" s="129">
        <v>4.2</v>
      </c>
      <c r="D14" s="91">
        <v>0</v>
      </c>
      <c r="E14" s="91">
        <v>261</v>
      </c>
      <c r="F14" s="91">
        <v>261</v>
      </c>
    </row>
    <row r="15" spans="1:6" x14ac:dyDescent="0.15">
      <c r="A15" s="96" t="s">
        <v>149</v>
      </c>
      <c r="B15" s="90" t="s">
        <v>133</v>
      </c>
      <c r="C15" s="129">
        <v>136.19999999999999</v>
      </c>
      <c r="D15" s="91">
        <v>464</v>
      </c>
      <c r="E15" s="91">
        <v>10019</v>
      </c>
      <c r="F15" s="91">
        <v>10483</v>
      </c>
    </row>
    <row r="16" spans="1:6" x14ac:dyDescent="0.15">
      <c r="A16" s="96" t="s">
        <v>150</v>
      </c>
      <c r="B16" s="90" t="s">
        <v>133</v>
      </c>
      <c r="C16" s="129">
        <v>72</v>
      </c>
      <c r="D16" s="91">
        <v>7</v>
      </c>
      <c r="E16" s="91">
        <v>5488</v>
      </c>
      <c r="F16" s="91">
        <v>5495</v>
      </c>
    </row>
    <row r="17" spans="1:6" x14ac:dyDescent="0.15">
      <c r="A17" s="96" t="s">
        <v>151</v>
      </c>
      <c r="B17" s="90" t="s">
        <v>133</v>
      </c>
      <c r="C17" s="129">
        <v>461.3</v>
      </c>
      <c r="D17" s="91">
        <v>1583</v>
      </c>
      <c r="E17" s="91">
        <v>20594</v>
      </c>
      <c r="F17" s="91">
        <v>22177</v>
      </c>
    </row>
    <row r="18" spans="1:6" x14ac:dyDescent="0.15">
      <c r="A18" s="96" t="s">
        <v>152</v>
      </c>
      <c r="B18" s="90" t="s">
        <v>133</v>
      </c>
      <c r="C18" s="129">
        <v>13.9</v>
      </c>
      <c r="D18" s="91">
        <v>7</v>
      </c>
      <c r="E18" s="91">
        <v>661</v>
      </c>
      <c r="F18" s="91">
        <v>668</v>
      </c>
    </row>
    <row r="19" spans="1:6" x14ac:dyDescent="0.15">
      <c r="A19" s="96" t="s">
        <v>153</v>
      </c>
      <c r="B19" s="90" t="s">
        <v>133</v>
      </c>
      <c r="C19" s="129">
        <v>12.5</v>
      </c>
      <c r="D19" s="91">
        <v>7</v>
      </c>
      <c r="E19" s="91">
        <v>866</v>
      </c>
      <c r="F19" s="91">
        <v>873</v>
      </c>
    </row>
    <row r="20" spans="1:6" x14ac:dyDescent="0.15">
      <c r="A20" s="96" t="s">
        <v>154</v>
      </c>
      <c r="B20" s="90" t="s">
        <v>133</v>
      </c>
      <c r="C20" s="129">
        <v>967.7</v>
      </c>
      <c r="D20" s="91">
        <v>374</v>
      </c>
      <c r="E20" s="91">
        <v>43697</v>
      </c>
      <c r="F20" s="91">
        <v>44071</v>
      </c>
    </row>
    <row r="21" spans="1:6" x14ac:dyDescent="0.15">
      <c r="A21" s="96" t="s">
        <v>155</v>
      </c>
      <c r="B21" s="90" t="s">
        <v>133</v>
      </c>
      <c r="C21" s="129">
        <v>149.19999999999999</v>
      </c>
      <c r="D21" s="91">
        <v>68</v>
      </c>
      <c r="E21" s="91">
        <v>6727</v>
      </c>
      <c r="F21" s="91">
        <v>6795</v>
      </c>
    </row>
    <row r="22" spans="1:6" x14ac:dyDescent="0.15">
      <c r="A22" s="96" t="s">
        <v>156</v>
      </c>
      <c r="B22" s="90" t="s">
        <v>133</v>
      </c>
      <c r="C22" s="129">
        <v>162</v>
      </c>
      <c r="D22" s="91">
        <v>0</v>
      </c>
      <c r="E22" s="91">
        <v>10712</v>
      </c>
      <c r="F22" s="91">
        <v>10712</v>
      </c>
    </row>
    <row r="23" spans="1:6" x14ac:dyDescent="0.15">
      <c r="A23" s="96" t="s">
        <v>231</v>
      </c>
      <c r="B23" s="90" t="s">
        <v>133</v>
      </c>
      <c r="C23" s="129">
        <v>153</v>
      </c>
      <c r="D23" s="91">
        <v>59</v>
      </c>
      <c r="E23" s="91">
        <v>10292</v>
      </c>
      <c r="F23" s="91">
        <v>10351</v>
      </c>
    </row>
    <row r="24" spans="1:6" x14ac:dyDescent="0.15">
      <c r="A24" s="96" t="s">
        <v>93</v>
      </c>
      <c r="B24" s="90" t="s">
        <v>134</v>
      </c>
      <c r="C24" s="129">
        <v>5857</v>
      </c>
      <c r="D24" s="91">
        <v>188266</v>
      </c>
      <c r="E24" s="91">
        <v>139795</v>
      </c>
      <c r="F24" s="91">
        <v>328061</v>
      </c>
    </row>
    <row r="25" spans="1:6" x14ac:dyDescent="0.15">
      <c r="A25" s="96" t="s">
        <v>94</v>
      </c>
      <c r="B25" s="90" t="s">
        <v>134</v>
      </c>
      <c r="C25" s="129">
        <v>2905.2</v>
      </c>
      <c r="D25" s="91">
        <v>19950</v>
      </c>
      <c r="E25" s="91">
        <v>107421</v>
      </c>
      <c r="F25" s="91">
        <v>127371</v>
      </c>
    </row>
    <row r="26" spans="1:6" x14ac:dyDescent="0.15">
      <c r="A26" s="96" t="s">
        <v>95</v>
      </c>
      <c r="B26" s="90" t="s">
        <v>134</v>
      </c>
      <c r="C26" s="129">
        <v>271.8</v>
      </c>
      <c r="D26" s="91">
        <v>3038</v>
      </c>
      <c r="E26" s="91">
        <v>7513</v>
      </c>
      <c r="F26" s="91">
        <v>10551</v>
      </c>
    </row>
    <row r="27" spans="1:6" x14ac:dyDescent="0.15">
      <c r="A27" s="96" t="s">
        <v>96</v>
      </c>
      <c r="B27" s="90" t="s">
        <v>134</v>
      </c>
      <c r="C27" s="129">
        <v>882.2</v>
      </c>
      <c r="D27" s="91">
        <v>27068</v>
      </c>
      <c r="E27" s="91">
        <v>40909</v>
      </c>
      <c r="F27" s="91">
        <v>67977</v>
      </c>
    </row>
    <row r="28" spans="1:6" x14ac:dyDescent="0.15">
      <c r="A28" s="96" t="s">
        <v>97</v>
      </c>
      <c r="B28" s="90" t="s">
        <v>134</v>
      </c>
      <c r="C28" s="129">
        <v>52.8</v>
      </c>
      <c r="D28" s="91">
        <v>90</v>
      </c>
      <c r="E28" s="91">
        <v>1789</v>
      </c>
      <c r="F28" s="91">
        <v>1879</v>
      </c>
    </row>
    <row r="29" spans="1:6" x14ac:dyDescent="0.15">
      <c r="A29" s="96" t="s">
        <v>98</v>
      </c>
      <c r="B29" s="90" t="s">
        <v>134</v>
      </c>
      <c r="C29" s="129">
        <v>380.4</v>
      </c>
      <c r="D29" s="91">
        <v>320</v>
      </c>
      <c r="E29" s="91">
        <v>12876</v>
      </c>
      <c r="F29" s="91">
        <v>13196</v>
      </c>
    </row>
    <row r="30" spans="1:6" x14ac:dyDescent="0.15">
      <c r="A30" s="96" t="s">
        <v>99</v>
      </c>
      <c r="B30" s="90" t="s">
        <v>134</v>
      </c>
      <c r="C30" s="129">
        <v>20.6</v>
      </c>
      <c r="D30" s="91">
        <v>22</v>
      </c>
      <c r="E30" s="91">
        <v>910</v>
      </c>
      <c r="F30" s="91">
        <v>932</v>
      </c>
    </row>
    <row r="31" spans="1:6" x14ac:dyDescent="0.15">
      <c r="A31" s="96" t="s">
        <v>100</v>
      </c>
      <c r="B31" s="90" t="s">
        <v>134</v>
      </c>
      <c r="C31" s="129">
        <v>341.3</v>
      </c>
      <c r="D31" s="91">
        <v>344</v>
      </c>
      <c r="E31" s="91">
        <v>12263</v>
      </c>
      <c r="F31" s="91">
        <v>12607</v>
      </c>
    </row>
    <row r="32" spans="1:6" x14ac:dyDescent="0.15">
      <c r="A32" s="96" t="s">
        <v>101</v>
      </c>
      <c r="B32" s="90" t="s">
        <v>134</v>
      </c>
      <c r="C32" s="129">
        <v>146.9</v>
      </c>
      <c r="D32" s="91">
        <v>368</v>
      </c>
      <c r="E32" s="91">
        <v>4900</v>
      </c>
      <c r="F32" s="91">
        <v>5268</v>
      </c>
    </row>
    <row r="33" spans="1:6" x14ac:dyDescent="0.15">
      <c r="A33" s="96" t="s">
        <v>102</v>
      </c>
      <c r="B33" s="90" t="s">
        <v>134</v>
      </c>
      <c r="C33" s="129">
        <v>48.7</v>
      </c>
      <c r="D33" s="91">
        <v>47</v>
      </c>
      <c r="E33" s="91">
        <v>2178</v>
      </c>
      <c r="F33" s="91">
        <v>2225</v>
      </c>
    </row>
    <row r="34" spans="1:6" x14ac:dyDescent="0.15">
      <c r="A34" s="96" t="s">
        <v>103</v>
      </c>
      <c r="B34" s="90" t="s">
        <v>134</v>
      </c>
      <c r="C34" s="129">
        <v>19.8</v>
      </c>
      <c r="D34" s="91">
        <v>0</v>
      </c>
      <c r="E34" s="91">
        <v>973</v>
      </c>
      <c r="F34" s="91">
        <v>973</v>
      </c>
    </row>
    <row r="35" spans="1:6" x14ac:dyDescent="0.15">
      <c r="A35" s="96" t="s">
        <v>104</v>
      </c>
      <c r="B35" s="90" t="s">
        <v>134</v>
      </c>
      <c r="C35" s="129">
        <v>7.9</v>
      </c>
      <c r="D35" s="91">
        <v>0</v>
      </c>
      <c r="E35" s="91">
        <v>315</v>
      </c>
      <c r="F35" s="91">
        <v>315</v>
      </c>
    </row>
    <row r="36" spans="1:6" x14ac:dyDescent="0.15">
      <c r="A36" s="96" t="s">
        <v>105</v>
      </c>
      <c r="B36" s="90" t="s">
        <v>134</v>
      </c>
      <c r="C36" s="129">
        <v>48.9</v>
      </c>
      <c r="D36" s="91">
        <v>10</v>
      </c>
      <c r="E36" s="91">
        <v>2363</v>
      </c>
      <c r="F36" s="91">
        <v>2373</v>
      </c>
    </row>
    <row r="37" spans="1:6" x14ac:dyDescent="0.15">
      <c r="A37" s="96" t="s">
        <v>158</v>
      </c>
      <c r="B37" s="90" t="s">
        <v>134</v>
      </c>
      <c r="C37" s="129">
        <v>27.9</v>
      </c>
      <c r="D37" s="91">
        <v>0</v>
      </c>
      <c r="E37" s="91">
        <v>1229</v>
      </c>
      <c r="F37" s="91">
        <v>1229</v>
      </c>
    </row>
    <row r="38" spans="1:6" x14ac:dyDescent="0.15">
      <c r="A38" s="96" t="s">
        <v>159</v>
      </c>
      <c r="B38" s="90" t="s">
        <v>134</v>
      </c>
      <c r="C38" s="129">
        <v>54.5</v>
      </c>
      <c r="D38" s="91">
        <v>420</v>
      </c>
      <c r="E38" s="91">
        <v>1950</v>
      </c>
      <c r="F38" s="91">
        <v>2370</v>
      </c>
    </row>
    <row r="39" spans="1:6" x14ac:dyDescent="0.15">
      <c r="A39" s="96" t="s">
        <v>107</v>
      </c>
      <c r="B39" s="90" t="s">
        <v>134</v>
      </c>
      <c r="C39" s="129">
        <v>18.3</v>
      </c>
      <c r="D39" s="91">
        <v>0</v>
      </c>
      <c r="E39" s="91">
        <v>917</v>
      </c>
      <c r="F39" s="91">
        <v>917</v>
      </c>
    </row>
    <row r="40" spans="1:6" x14ac:dyDescent="0.15">
      <c r="A40" s="96" t="s">
        <v>161</v>
      </c>
      <c r="B40" s="90" t="s">
        <v>134</v>
      </c>
      <c r="C40" s="129">
        <v>1540.5</v>
      </c>
      <c r="D40" s="91">
        <v>7809</v>
      </c>
      <c r="E40" s="91">
        <v>76498</v>
      </c>
      <c r="F40" s="91">
        <v>84307</v>
      </c>
    </row>
    <row r="41" spans="1:6" x14ac:dyDescent="0.15">
      <c r="A41" s="96" t="s">
        <v>108</v>
      </c>
      <c r="B41" s="90" t="s">
        <v>134</v>
      </c>
      <c r="C41" s="124">
        <v>21.8</v>
      </c>
      <c r="D41" s="125">
        <v>205</v>
      </c>
      <c r="E41" s="125">
        <v>810</v>
      </c>
      <c r="F41" s="91">
        <v>1015</v>
      </c>
    </row>
    <row r="42" spans="1:6" x14ac:dyDescent="0.15">
      <c r="A42" s="96" t="s">
        <v>171</v>
      </c>
      <c r="B42" s="90" t="s">
        <v>134</v>
      </c>
      <c r="C42" s="124">
        <v>658.2</v>
      </c>
      <c r="D42" s="125">
        <v>901</v>
      </c>
      <c r="E42" s="125">
        <v>25836</v>
      </c>
      <c r="F42" s="91">
        <v>26737</v>
      </c>
    </row>
    <row r="43" spans="1:6" ht="14.25" thickBot="1" x14ac:dyDescent="0.2">
      <c r="A43" s="96" t="s">
        <v>232</v>
      </c>
      <c r="B43" s="90" t="s">
        <v>134</v>
      </c>
      <c r="C43" s="124">
        <v>4086.5</v>
      </c>
      <c r="D43" s="125">
        <v>78045</v>
      </c>
      <c r="E43" s="125">
        <v>138630</v>
      </c>
      <c r="F43" s="91">
        <v>216675</v>
      </c>
    </row>
    <row r="44" spans="1:6" ht="14.25" thickTop="1" x14ac:dyDescent="0.15">
      <c r="A44" s="108" t="s">
        <v>172</v>
      </c>
      <c r="B44" s="108"/>
      <c r="C44" s="111">
        <f>SUM(C4:C43)</f>
        <v>21262.499999999996</v>
      </c>
      <c r="D44" s="112">
        <f>SUM(D4:D43)</f>
        <v>330931</v>
      </c>
      <c r="E44" s="112">
        <f>SUM(E4:E43)</f>
        <v>794266</v>
      </c>
      <c r="F44" s="112">
        <f>SUM(F4:F43)</f>
        <v>1125197</v>
      </c>
    </row>
    <row r="45" spans="1:6" x14ac:dyDescent="0.15">
      <c r="A45" s="109" t="s">
        <v>173</v>
      </c>
    </row>
    <row r="46" spans="1:6" x14ac:dyDescent="0.15">
      <c r="A46" s="110" t="s">
        <v>174</v>
      </c>
    </row>
    <row r="47" spans="1:6" x14ac:dyDescent="0.15">
      <c r="A47" s="110"/>
    </row>
    <row r="48" spans="1:6" x14ac:dyDescent="0.15">
      <c r="A48" s="110"/>
    </row>
    <row r="49" spans="1:8" ht="14.25" x14ac:dyDescent="0.15">
      <c r="A49" s="155" t="s">
        <v>234</v>
      </c>
      <c r="B49" s="155"/>
      <c r="C49" s="155"/>
      <c r="D49" s="155"/>
      <c r="E49" s="155"/>
    </row>
    <row r="50" spans="1:8" x14ac:dyDescent="0.15">
      <c r="A50" s="152" t="s">
        <v>162</v>
      </c>
      <c r="B50" s="153" t="s">
        <v>129</v>
      </c>
      <c r="C50" s="153" t="s">
        <v>170</v>
      </c>
      <c r="D50" s="152" t="s">
        <v>235</v>
      </c>
      <c r="E50" s="152"/>
      <c r="F50" s="152"/>
    </row>
    <row r="51" spans="1:8" ht="15.75" x14ac:dyDescent="0.15">
      <c r="A51" s="152"/>
      <c r="B51" s="154"/>
      <c r="C51" s="154"/>
      <c r="D51" s="115" t="s">
        <v>175</v>
      </c>
      <c r="E51" s="115" t="s">
        <v>177</v>
      </c>
      <c r="F51" s="115" t="s">
        <v>176</v>
      </c>
    </row>
    <row r="52" spans="1:8" ht="14.1" customHeight="1" x14ac:dyDescent="0.15">
      <c r="A52" s="93" t="s">
        <v>137</v>
      </c>
      <c r="B52" s="82" t="s">
        <v>130</v>
      </c>
      <c r="C52" s="104">
        <v>38.4</v>
      </c>
      <c r="D52" s="80">
        <v>1</v>
      </c>
      <c r="E52" s="80">
        <v>1364</v>
      </c>
      <c r="F52" s="80">
        <v>1365</v>
      </c>
    </row>
    <row r="53" spans="1:8" ht="14.1" customHeight="1" x14ac:dyDescent="0.15">
      <c r="A53" s="94" t="s">
        <v>138</v>
      </c>
      <c r="B53" s="82" t="s">
        <v>131</v>
      </c>
      <c r="C53" s="104">
        <v>11</v>
      </c>
      <c r="D53" s="80">
        <v>60</v>
      </c>
      <c r="E53" s="80">
        <v>218</v>
      </c>
      <c r="F53" s="80">
        <v>278</v>
      </c>
    </row>
    <row r="54" spans="1:8" ht="15" customHeight="1" x14ac:dyDescent="0.15">
      <c r="A54" s="94" t="s">
        <v>139</v>
      </c>
      <c r="B54" s="82" t="s">
        <v>131</v>
      </c>
      <c r="C54" s="104">
        <v>15.3</v>
      </c>
      <c r="D54" s="80">
        <v>175</v>
      </c>
      <c r="E54" s="80">
        <v>57</v>
      </c>
      <c r="F54" s="80">
        <v>232</v>
      </c>
    </row>
    <row r="55" spans="1:8" ht="14.1" customHeight="1" x14ac:dyDescent="0.15">
      <c r="A55" s="94" t="s">
        <v>140</v>
      </c>
      <c r="B55" s="82" t="s">
        <v>131</v>
      </c>
      <c r="C55" s="104">
        <v>49.5</v>
      </c>
      <c r="D55" s="80">
        <v>828</v>
      </c>
      <c r="E55" s="80">
        <v>2328</v>
      </c>
      <c r="F55" s="80">
        <v>3156</v>
      </c>
      <c r="H55" s="105"/>
    </row>
    <row r="56" spans="1:8" ht="14.1" customHeight="1" x14ac:dyDescent="0.15">
      <c r="A56" s="94" t="s">
        <v>141</v>
      </c>
      <c r="B56" s="82" t="s">
        <v>132</v>
      </c>
      <c r="C56" s="104">
        <v>389.7</v>
      </c>
      <c r="D56" s="80">
        <v>9</v>
      </c>
      <c r="E56" s="80">
        <v>23165</v>
      </c>
      <c r="F56" s="80">
        <v>23174</v>
      </c>
      <c r="H56" s="105"/>
    </row>
    <row r="57" spans="1:8" ht="14.1" customHeight="1" x14ac:dyDescent="0.15">
      <c r="A57" s="94" t="s">
        <v>142</v>
      </c>
      <c r="B57" s="82" t="s">
        <v>132</v>
      </c>
      <c r="C57" s="104">
        <v>196.1</v>
      </c>
      <c r="D57" s="80">
        <v>575</v>
      </c>
      <c r="E57" s="80">
        <v>11963</v>
      </c>
      <c r="F57" s="80">
        <v>12538</v>
      </c>
      <c r="H57" s="105"/>
    </row>
    <row r="58" spans="1:8" ht="14.1" customHeight="1" x14ac:dyDescent="0.15">
      <c r="A58" s="95" t="s">
        <v>143</v>
      </c>
      <c r="B58" s="82" t="s">
        <v>132</v>
      </c>
      <c r="C58" s="104">
        <v>75.599999999999994</v>
      </c>
      <c r="D58" s="80">
        <v>84</v>
      </c>
      <c r="E58" s="80">
        <v>4575</v>
      </c>
      <c r="F58" s="80">
        <v>4659</v>
      </c>
      <c r="H58" s="105"/>
    </row>
    <row r="59" spans="1:8" ht="14.1" customHeight="1" x14ac:dyDescent="0.15">
      <c r="A59" s="95" t="s">
        <v>144</v>
      </c>
      <c r="B59" s="82" t="s">
        <v>132</v>
      </c>
      <c r="C59" s="104">
        <v>1044.8</v>
      </c>
      <c r="D59" s="80">
        <v>0</v>
      </c>
      <c r="E59" s="80">
        <v>66836</v>
      </c>
      <c r="F59" s="80">
        <v>66836</v>
      </c>
      <c r="H59" s="105"/>
    </row>
    <row r="60" spans="1:8" ht="14.1" customHeight="1" x14ac:dyDescent="0.15">
      <c r="A60" s="95" t="s">
        <v>145</v>
      </c>
      <c r="B60" s="82" t="s">
        <v>132</v>
      </c>
      <c r="C60" s="104">
        <v>123.8</v>
      </c>
      <c r="D60" s="80">
        <v>33</v>
      </c>
      <c r="E60" s="80">
        <v>7083</v>
      </c>
      <c r="F60" s="80">
        <v>7116</v>
      </c>
      <c r="H60" s="105"/>
    </row>
    <row r="61" spans="1:8" ht="14.1" customHeight="1" x14ac:dyDescent="0.15">
      <c r="A61" s="96" t="s">
        <v>146</v>
      </c>
      <c r="B61" s="90" t="s">
        <v>132</v>
      </c>
      <c r="C61" s="104">
        <v>41.1</v>
      </c>
      <c r="D61" s="80">
        <v>47</v>
      </c>
      <c r="E61" s="80">
        <v>2470</v>
      </c>
      <c r="F61" s="80">
        <v>2517</v>
      </c>
      <c r="H61" s="105"/>
    </row>
    <row r="62" spans="1:8" ht="14.1" customHeight="1" x14ac:dyDescent="0.15">
      <c r="A62" s="95" t="s">
        <v>147</v>
      </c>
      <c r="B62" s="82" t="s">
        <v>132</v>
      </c>
      <c r="C62" s="104">
        <v>109.7</v>
      </c>
      <c r="D62" s="80">
        <v>49</v>
      </c>
      <c r="E62" s="80">
        <v>7204</v>
      </c>
      <c r="F62" s="80">
        <v>7253</v>
      </c>
      <c r="H62" s="105"/>
    </row>
    <row r="63" spans="1:8" ht="14.1" customHeight="1" x14ac:dyDescent="0.15">
      <c r="A63" s="95" t="s">
        <v>148</v>
      </c>
      <c r="B63" s="82" t="s">
        <v>132</v>
      </c>
      <c r="C63" s="104">
        <v>5</v>
      </c>
      <c r="D63" s="80">
        <v>0</v>
      </c>
      <c r="E63" s="80">
        <v>305</v>
      </c>
      <c r="F63" s="80">
        <v>305</v>
      </c>
      <c r="H63" s="105"/>
    </row>
    <row r="64" spans="1:8" ht="14.1" customHeight="1" x14ac:dyDescent="0.15">
      <c r="A64" s="95" t="s">
        <v>149</v>
      </c>
      <c r="B64" s="82" t="s">
        <v>133</v>
      </c>
      <c r="C64" s="104">
        <v>130.5</v>
      </c>
      <c r="D64" s="80">
        <v>416</v>
      </c>
      <c r="E64" s="80">
        <v>9574</v>
      </c>
      <c r="F64" s="80">
        <v>9990</v>
      </c>
      <c r="H64" s="105"/>
    </row>
    <row r="65" spans="1:8" ht="14.1" customHeight="1" x14ac:dyDescent="0.15">
      <c r="A65" s="95" t="s">
        <v>150</v>
      </c>
      <c r="B65" s="82" t="s">
        <v>133</v>
      </c>
      <c r="C65" s="104">
        <v>86.8</v>
      </c>
      <c r="D65" s="80">
        <v>7</v>
      </c>
      <c r="E65" s="80">
        <v>6618</v>
      </c>
      <c r="F65" s="80">
        <v>6625</v>
      </c>
      <c r="H65" s="105"/>
    </row>
    <row r="66" spans="1:8" ht="14.1" customHeight="1" x14ac:dyDescent="0.15">
      <c r="A66" s="95" t="s">
        <v>151</v>
      </c>
      <c r="B66" s="82" t="s">
        <v>133</v>
      </c>
      <c r="C66" s="104">
        <v>481.8</v>
      </c>
      <c r="D66" s="80">
        <v>1630</v>
      </c>
      <c r="E66" s="80">
        <v>22132</v>
      </c>
      <c r="F66" s="80">
        <v>23762</v>
      </c>
      <c r="H66" s="105"/>
    </row>
    <row r="67" spans="1:8" ht="14.1" customHeight="1" x14ac:dyDescent="0.15">
      <c r="A67" s="95" t="s">
        <v>152</v>
      </c>
      <c r="B67" s="82" t="s">
        <v>133</v>
      </c>
      <c r="C67" s="104">
        <v>14.3</v>
      </c>
      <c r="D67" s="80">
        <v>6</v>
      </c>
      <c r="E67" s="80">
        <v>681</v>
      </c>
      <c r="F67" s="80">
        <v>687</v>
      </c>
      <c r="H67" s="105"/>
    </row>
    <row r="68" spans="1:8" ht="14.1" customHeight="1" x14ac:dyDescent="0.15">
      <c r="A68" s="95" t="s">
        <v>153</v>
      </c>
      <c r="B68" s="82" t="s">
        <v>133</v>
      </c>
      <c r="C68" s="104">
        <v>13.3</v>
      </c>
      <c r="D68" s="80">
        <v>7</v>
      </c>
      <c r="E68" s="80">
        <v>925</v>
      </c>
      <c r="F68" s="80">
        <v>932</v>
      </c>
      <c r="H68" s="105"/>
    </row>
    <row r="69" spans="1:8" ht="14.1" customHeight="1" x14ac:dyDescent="0.15">
      <c r="A69" s="95" t="s">
        <v>154</v>
      </c>
      <c r="B69" s="82" t="s">
        <v>133</v>
      </c>
      <c r="C69" s="104">
        <v>904.4</v>
      </c>
      <c r="D69" s="80">
        <v>288</v>
      </c>
      <c r="E69" s="80">
        <v>40886</v>
      </c>
      <c r="F69" s="80">
        <v>41174</v>
      </c>
      <c r="H69" s="105"/>
    </row>
    <row r="70" spans="1:8" ht="14.1" customHeight="1" x14ac:dyDescent="0.15">
      <c r="A70" s="95" t="s">
        <v>155</v>
      </c>
      <c r="B70" s="82" t="s">
        <v>133</v>
      </c>
      <c r="C70" s="104">
        <v>130.5</v>
      </c>
      <c r="D70" s="80">
        <v>27</v>
      </c>
      <c r="E70" s="80">
        <v>5907</v>
      </c>
      <c r="F70" s="80">
        <v>5934</v>
      </c>
      <c r="H70" s="105"/>
    </row>
    <row r="71" spans="1:8" ht="14.1" customHeight="1" x14ac:dyDescent="0.15">
      <c r="A71" s="95" t="s">
        <v>156</v>
      </c>
      <c r="B71" s="82" t="s">
        <v>133</v>
      </c>
      <c r="C71" s="104">
        <v>110.9</v>
      </c>
      <c r="D71" s="80">
        <v>0</v>
      </c>
      <c r="E71" s="80">
        <v>7329</v>
      </c>
      <c r="F71" s="80">
        <v>7329</v>
      </c>
      <c r="H71" s="105"/>
    </row>
    <row r="72" spans="1:8" ht="14.1" customHeight="1" x14ac:dyDescent="0.15">
      <c r="A72" s="95" t="s">
        <v>157</v>
      </c>
      <c r="B72" s="82" t="s">
        <v>133</v>
      </c>
      <c r="C72" s="104">
        <v>132.5</v>
      </c>
      <c r="D72" s="80">
        <v>58</v>
      </c>
      <c r="E72" s="80">
        <v>8908</v>
      </c>
      <c r="F72" s="80">
        <v>8966</v>
      </c>
      <c r="H72" s="105"/>
    </row>
    <row r="73" spans="1:8" ht="14.1" customHeight="1" x14ac:dyDescent="0.15">
      <c r="A73" s="95" t="s">
        <v>93</v>
      </c>
      <c r="B73" s="82" t="s">
        <v>134</v>
      </c>
      <c r="C73" s="104">
        <v>6037.4</v>
      </c>
      <c r="D73" s="80">
        <v>192212</v>
      </c>
      <c r="E73" s="80">
        <v>145073</v>
      </c>
      <c r="F73" s="80">
        <v>337285</v>
      </c>
      <c r="H73" s="105"/>
    </row>
    <row r="74" spans="1:8" ht="14.1" customHeight="1" x14ac:dyDescent="0.15">
      <c r="A74" s="95" t="s">
        <v>94</v>
      </c>
      <c r="B74" s="82" t="s">
        <v>134</v>
      </c>
      <c r="C74" s="104">
        <v>3279.5</v>
      </c>
      <c r="D74" s="80">
        <v>23629</v>
      </c>
      <c r="E74" s="80">
        <v>118931</v>
      </c>
      <c r="F74" s="80">
        <v>142560</v>
      </c>
      <c r="H74" s="105"/>
    </row>
    <row r="75" spans="1:8" ht="14.1" customHeight="1" x14ac:dyDescent="0.15">
      <c r="A75" s="95" t="s">
        <v>95</v>
      </c>
      <c r="B75" s="82" t="s">
        <v>134</v>
      </c>
      <c r="C75" s="104">
        <v>282.8</v>
      </c>
      <c r="D75" s="80">
        <v>3278</v>
      </c>
      <c r="E75" s="80">
        <v>8473</v>
      </c>
      <c r="F75" s="80">
        <v>11751</v>
      </c>
      <c r="H75" s="105"/>
    </row>
    <row r="76" spans="1:8" ht="14.1" customHeight="1" x14ac:dyDescent="0.15">
      <c r="A76" s="95" t="s">
        <v>96</v>
      </c>
      <c r="B76" s="82" t="s">
        <v>134</v>
      </c>
      <c r="C76" s="104">
        <v>910.3</v>
      </c>
      <c r="D76" s="80">
        <v>33853</v>
      </c>
      <c r="E76" s="80">
        <v>35710</v>
      </c>
      <c r="F76" s="80">
        <v>69563</v>
      </c>
      <c r="H76" s="105"/>
    </row>
    <row r="77" spans="1:8" ht="14.1" customHeight="1" x14ac:dyDescent="0.15">
      <c r="A77" s="95" t="s">
        <v>97</v>
      </c>
      <c r="B77" s="82" t="s">
        <v>134</v>
      </c>
      <c r="C77" s="104">
        <v>55</v>
      </c>
      <c r="D77" s="80">
        <v>84</v>
      </c>
      <c r="E77" s="80">
        <v>2079</v>
      </c>
      <c r="F77" s="80">
        <v>2163</v>
      </c>
      <c r="H77" s="105"/>
    </row>
    <row r="78" spans="1:8" ht="14.1" customHeight="1" x14ac:dyDescent="0.15">
      <c r="A78" s="95" t="s">
        <v>98</v>
      </c>
      <c r="B78" s="82" t="s">
        <v>134</v>
      </c>
      <c r="C78" s="104">
        <v>377.8</v>
      </c>
      <c r="D78" s="80">
        <v>316</v>
      </c>
      <c r="E78" s="80">
        <v>14520</v>
      </c>
      <c r="F78" s="80">
        <v>14836</v>
      </c>
      <c r="H78" s="105"/>
    </row>
    <row r="79" spans="1:8" ht="14.1" customHeight="1" x14ac:dyDescent="0.15">
      <c r="A79" s="96" t="s">
        <v>99</v>
      </c>
      <c r="B79" s="82" t="s">
        <v>134</v>
      </c>
      <c r="C79" s="104">
        <v>20.9</v>
      </c>
      <c r="D79" s="80">
        <v>22</v>
      </c>
      <c r="E79" s="80">
        <v>924</v>
      </c>
      <c r="F79" s="80">
        <v>946</v>
      </c>
      <c r="H79" s="105"/>
    </row>
    <row r="80" spans="1:8" ht="14.1" customHeight="1" x14ac:dyDescent="0.15">
      <c r="A80" s="95" t="s">
        <v>100</v>
      </c>
      <c r="B80" s="82" t="s">
        <v>134</v>
      </c>
      <c r="C80" s="104">
        <v>382.6</v>
      </c>
      <c r="D80" s="80">
        <v>509</v>
      </c>
      <c r="E80" s="80">
        <v>14548</v>
      </c>
      <c r="F80" s="80">
        <v>15057</v>
      </c>
      <c r="H80" s="105"/>
    </row>
    <row r="81" spans="1:8" ht="14.1" customHeight="1" x14ac:dyDescent="0.15">
      <c r="A81" s="95" t="s">
        <v>101</v>
      </c>
      <c r="B81" s="82" t="s">
        <v>134</v>
      </c>
      <c r="C81" s="104">
        <v>145.4</v>
      </c>
      <c r="D81" s="80">
        <v>384</v>
      </c>
      <c r="E81" s="80">
        <v>5371</v>
      </c>
      <c r="F81" s="80">
        <v>5755</v>
      </c>
      <c r="H81" s="105"/>
    </row>
    <row r="82" spans="1:8" ht="14.1" customHeight="1" x14ac:dyDescent="0.15">
      <c r="A82" s="95" t="s">
        <v>102</v>
      </c>
      <c r="B82" s="82" t="s">
        <v>134</v>
      </c>
      <c r="C82" s="104">
        <v>53.2</v>
      </c>
      <c r="D82" s="80">
        <v>50</v>
      </c>
      <c r="E82" s="80">
        <v>2016</v>
      </c>
      <c r="F82" s="80">
        <v>2066</v>
      </c>
      <c r="H82" s="105"/>
    </row>
    <row r="83" spans="1:8" ht="14.1" customHeight="1" x14ac:dyDescent="0.15">
      <c r="A83" s="96" t="s">
        <v>103</v>
      </c>
      <c r="B83" s="82" t="s">
        <v>134</v>
      </c>
      <c r="C83" s="104">
        <v>19</v>
      </c>
      <c r="D83" s="80">
        <v>0</v>
      </c>
      <c r="E83" s="80">
        <v>704</v>
      </c>
      <c r="F83" s="80">
        <v>704</v>
      </c>
      <c r="H83" s="105"/>
    </row>
    <row r="84" spans="1:8" ht="14.1" customHeight="1" x14ac:dyDescent="0.15">
      <c r="A84" s="96" t="s">
        <v>104</v>
      </c>
      <c r="B84" s="82" t="s">
        <v>134</v>
      </c>
      <c r="C84" s="104">
        <v>13.6</v>
      </c>
      <c r="D84" s="80">
        <v>0</v>
      </c>
      <c r="E84" s="80">
        <v>530</v>
      </c>
      <c r="F84" s="80">
        <v>530</v>
      </c>
      <c r="H84" s="105"/>
    </row>
    <row r="85" spans="1:8" ht="14.1" customHeight="1" x14ac:dyDescent="0.15">
      <c r="A85" s="96" t="s">
        <v>160</v>
      </c>
      <c r="B85" s="82" t="s">
        <v>134</v>
      </c>
      <c r="C85" s="104">
        <v>2.7</v>
      </c>
      <c r="D85" s="80">
        <v>0</v>
      </c>
      <c r="E85" s="80">
        <v>106</v>
      </c>
      <c r="F85" s="80">
        <v>106</v>
      </c>
      <c r="H85" s="105"/>
    </row>
    <row r="86" spans="1:8" ht="14.1" customHeight="1" x14ac:dyDescent="0.15">
      <c r="A86" s="95" t="s">
        <v>105</v>
      </c>
      <c r="B86" s="82" t="s">
        <v>134</v>
      </c>
      <c r="C86" s="104">
        <v>50.9</v>
      </c>
      <c r="D86" s="80">
        <v>7</v>
      </c>
      <c r="E86" s="80">
        <v>2681</v>
      </c>
      <c r="F86" s="80">
        <v>2688</v>
      </c>
      <c r="H86" s="105"/>
    </row>
    <row r="87" spans="1:8" ht="14.1" customHeight="1" x14ac:dyDescent="0.15">
      <c r="A87" s="95" t="s">
        <v>106</v>
      </c>
      <c r="B87" s="82" t="s">
        <v>134</v>
      </c>
      <c r="C87" s="104">
        <v>10.1</v>
      </c>
      <c r="D87" s="80">
        <v>0</v>
      </c>
      <c r="E87" s="80">
        <v>389</v>
      </c>
      <c r="F87" s="80">
        <v>389</v>
      </c>
      <c r="H87" s="105"/>
    </row>
    <row r="88" spans="1:8" ht="14.1" customHeight="1" x14ac:dyDescent="0.15">
      <c r="A88" s="95" t="s">
        <v>158</v>
      </c>
      <c r="B88" s="82" t="s">
        <v>134</v>
      </c>
      <c r="C88" s="104">
        <v>29.8</v>
      </c>
      <c r="D88" s="80">
        <v>0</v>
      </c>
      <c r="E88" s="80">
        <v>1182</v>
      </c>
      <c r="F88" s="80">
        <v>1182</v>
      </c>
      <c r="H88" s="105"/>
    </row>
    <row r="89" spans="1:8" ht="14.1" customHeight="1" x14ac:dyDescent="0.15">
      <c r="A89" s="95" t="s">
        <v>159</v>
      </c>
      <c r="B89" s="82" t="s">
        <v>134</v>
      </c>
      <c r="C89" s="104">
        <v>52.4</v>
      </c>
      <c r="D89" s="80">
        <v>401</v>
      </c>
      <c r="E89" s="80">
        <v>1833</v>
      </c>
      <c r="F89" s="80">
        <v>2234</v>
      </c>
      <c r="H89" s="105"/>
    </row>
    <row r="90" spans="1:8" ht="14.1" customHeight="1" x14ac:dyDescent="0.15">
      <c r="A90" s="96" t="s">
        <v>107</v>
      </c>
      <c r="B90" s="82" t="s">
        <v>134</v>
      </c>
      <c r="C90" s="104">
        <v>32.299999999999997</v>
      </c>
      <c r="D90" s="80">
        <v>5</v>
      </c>
      <c r="E90" s="80">
        <v>1166</v>
      </c>
      <c r="F90" s="80">
        <v>1171</v>
      </c>
      <c r="H90" s="105"/>
    </row>
    <row r="91" spans="1:8" ht="14.1" customHeight="1" x14ac:dyDescent="0.15">
      <c r="A91" s="95" t="s">
        <v>161</v>
      </c>
      <c r="B91" s="82" t="s">
        <v>134</v>
      </c>
      <c r="C91" s="104">
        <v>1976.4</v>
      </c>
      <c r="D91" s="80">
        <v>18521</v>
      </c>
      <c r="E91" s="80">
        <v>93129</v>
      </c>
      <c r="F91" s="80">
        <v>111650</v>
      </c>
      <c r="H91" s="105"/>
    </row>
    <row r="92" spans="1:8" ht="14.1" customHeight="1" x14ac:dyDescent="0.15">
      <c r="A92" s="96" t="s">
        <v>108</v>
      </c>
      <c r="B92" s="82" t="s">
        <v>134</v>
      </c>
      <c r="C92" s="106">
        <v>22.6</v>
      </c>
      <c r="D92" s="107">
        <v>213</v>
      </c>
      <c r="E92" s="107">
        <v>815</v>
      </c>
      <c r="F92" s="107">
        <v>1028</v>
      </c>
      <c r="H92" s="105"/>
    </row>
    <row r="93" spans="1:8" ht="14.1" customHeight="1" x14ac:dyDescent="0.15">
      <c r="A93" s="96" t="s">
        <v>171</v>
      </c>
      <c r="B93" s="82" t="s">
        <v>134</v>
      </c>
      <c r="C93" s="106">
        <v>667.2</v>
      </c>
      <c r="D93" s="107">
        <v>1009</v>
      </c>
      <c r="E93" s="107">
        <v>25582</v>
      </c>
      <c r="F93" s="107">
        <v>26591</v>
      </c>
      <c r="H93" s="105"/>
    </row>
    <row r="94" spans="1:8" s="55" customFormat="1" ht="14.1" customHeight="1" thickBot="1" x14ac:dyDescent="0.2">
      <c r="A94" s="96" t="s">
        <v>232</v>
      </c>
      <c r="B94" s="90" t="s">
        <v>134</v>
      </c>
      <c r="C94" s="124">
        <v>5643.3</v>
      </c>
      <c r="D94" s="125">
        <v>163291</v>
      </c>
      <c r="E94" s="125">
        <v>216937</v>
      </c>
      <c r="F94" s="125">
        <v>380228</v>
      </c>
      <c r="H94" s="126"/>
    </row>
    <row r="95" spans="1:8" ht="14.1" customHeight="1" thickTop="1" x14ac:dyDescent="0.15">
      <c r="A95" s="108" t="s">
        <v>172</v>
      </c>
      <c r="B95" s="108"/>
      <c r="C95" s="111">
        <f>SUM(C52:C94)</f>
        <v>24170.199999999997</v>
      </c>
      <c r="D95" s="112">
        <f t="shared" ref="D95:F95" si="0">SUM(D52:D94)</f>
        <v>442084</v>
      </c>
      <c r="E95" s="112">
        <f t="shared" si="0"/>
        <v>923227</v>
      </c>
      <c r="F95" s="112">
        <f t="shared" si="0"/>
        <v>1365311</v>
      </c>
      <c r="H95" s="105"/>
    </row>
    <row r="96" spans="1:8" ht="14.1" customHeight="1" x14ac:dyDescent="0.15">
      <c r="A96" s="109" t="s">
        <v>173</v>
      </c>
      <c r="H96" s="105"/>
    </row>
    <row r="97" spans="1:14" ht="14.1" customHeight="1" x14ac:dyDescent="0.15">
      <c r="A97" s="110" t="s">
        <v>174</v>
      </c>
      <c r="H97" s="105"/>
    </row>
    <row r="98" spans="1:14" ht="14.1" customHeight="1" x14ac:dyDescent="0.15">
      <c r="A98" s="110"/>
    </row>
    <row r="99" spans="1:14" x14ac:dyDescent="0.15">
      <c r="A99" s="110"/>
    </row>
    <row r="100" spans="1:14" ht="14.25" x14ac:dyDescent="0.15">
      <c r="A100" s="155" t="s">
        <v>236</v>
      </c>
      <c r="B100" s="155"/>
      <c r="C100" s="155"/>
      <c r="D100" s="155"/>
      <c r="E100" s="155"/>
    </row>
    <row r="101" spans="1:14" x14ac:dyDescent="0.15">
      <c r="A101" s="152" t="s">
        <v>162</v>
      </c>
      <c r="B101" s="153" t="s">
        <v>129</v>
      </c>
      <c r="C101" s="153" t="s">
        <v>170</v>
      </c>
      <c r="D101" s="152" t="s">
        <v>235</v>
      </c>
      <c r="E101" s="152"/>
      <c r="F101" s="152"/>
    </row>
    <row r="102" spans="1:14" ht="15.75" x14ac:dyDescent="0.15">
      <c r="A102" s="152"/>
      <c r="B102" s="154"/>
      <c r="C102" s="154"/>
      <c r="D102" s="115" t="s">
        <v>175</v>
      </c>
      <c r="E102" s="115" t="s">
        <v>177</v>
      </c>
      <c r="F102" s="115" t="s">
        <v>176</v>
      </c>
    </row>
    <row r="103" spans="1:14" x14ac:dyDescent="0.15">
      <c r="A103" s="128" t="s">
        <v>137</v>
      </c>
      <c r="B103" s="90" t="s">
        <v>130</v>
      </c>
      <c r="C103" s="129">
        <v>35.6</v>
      </c>
      <c r="D103" s="91">
        <v>1</v>
      </c>
      <c r="E103" s="91">
        <v>1217</v>
      </c>
      <c r="F103" s="91">
        <v>1218</v>
      </c>
    </row>
    <row r="104" spans="1:14" x14ac:dyDescent="0.15">
      <c r="A104" s="130" t="s">
        <v>138</v>
      </c>
      <c r="B104" s="90" t="s">
        <v>131</v>
      </c>
      <c r="C104" s="129">
        <v>10.5</v>
      </c>
      <c r="D104" s="91">
        <v>50</v>
      </c>
      <c r="E104" s="91">
        <v>0</v>
      </c>
      <c r="F104" s="91">
        <v>50</v>
      </c>
    </row>
    <row r="105" spans="1:14" x14ac:dyDescent="0.15">
      <c r="A105" s="130" t="s">
        <v>139</v>
      </c>
      <c r="B105" s="90" t="s">
        <v>131</v>
      </c>
      <c r="C105" s="129">
        <v>15.4</v>
      </c>
      <c r="D105" s="91">
        <v>128</v>
      </c>
      <c r="E105" s="91">
        <v>0</v>
      </c>
      <c r="F105" s="91">
        <v>128</v>
      </c>
    </row>
    <row r="106" spans="1:14" x14ac:dyDescent="0.15">
      <c r="A106" s="130" t="s">
        <v>140</v>
      </c>
      <c r="B106" s="90" t="s">
        <v>131</v>
      </c>
      <c r="C106" s="129">
        <v>55.6</v>
      </c>
      <c r="D106" s="91">
        <v>1109</v>
      </c>
      <c r="E106" s="91">
        <v>2362</v>
      </c>
      <c r="F106" s="91">
        <v>3471</v>
      </c>
      <c r="N106" s="127"/>
    </row>
    <row r="107" spans="1:14" x14ac:dyDescent="0.15">
      <c r="A107" s="130" t="s">
        <v>141</v>
      </c>
      <c r="B107" s="90" t="s">
        <v>132</v>
      </c>
      <c r="C107" s="129">
        <v>440.6</v>
      </c>
      <c r="D107" s="91">
        <v>12</v>
      </c>
      <c r="E107" s="91">
        <v>26098</v>
      </c>
      <c r="F107" s="91">
        <v>26110</v>
      </c>
      <c r="N107" s="127"/>
    </row>
    <row r="108" spans="1:14" x14ac:dyDescent="0.15">
      <c r="A108" s="130" t="s">
        <v>142</v>
      </c>
      <c r="B108" s="90" t="s">
        <v>132</v>
      </c>
      <c r="C108" s="129">
        <v>207.9</v>
      </c>
      <c r="D108" s="91">
        <v>652</v>
      </c>
      <c r="E108" s="91">
        <v>12727</v>
      </c>
      <c r="F108" s="91">
        <v>13379</v>
      </c>
      <c r="N108" s="127"/>
    </row>
    <row r="109" spans="1:14" x14ac:dyDescent="0.15">
      <c r="A109" s="96" t="s">
        <v>143</v>
      </c>
      <c r="B109" s="90" t="s">
        <v>132</v>
      </c>
      <c r="C109" s="129">
        <v>65</v>
      </c>
      <c r="D109" s="91">
        <v>77</v>
      </c>
      <c r="E109" s="91">
        <v>3930</v>
      </c>
      <c r="F109" s="91">
        <v>4007</v>
      </c>
      <c r="N109" s="127"/>
    </row>
    <row r="110" spans="1:14" x14ac:dyDescent="0.15">
      <c r="A110" s="96" t="s">
        <v>144</v>
      </c>
      <c r="B110" s="90" t="s">
        <v>132</v>
      </c>
      <c r="C110" s="129">
        <v>1070.9000000000001</v>
      </c>
      <c r="D110" s="91">
        <v>0</v>
      </c>
      <c r="E110" s="91">
        <v>68881</v>
      </c>
      <c r="F110" s="91">
        <v>68881</v>
      </c>
      <c r="N110" s="127"/>
    </row>
    <row r="111" spans="1:14" x14ac:dyDescent="0.15">
      <c r="A111" s="96" t="s">
        <v>145</v>
      </c>
      <c r="B111" s="90" t="s">
        <v>132</v>
      </c>
      <c r="C111" s="129">
        <v>354.9</v>
      </c>
      <c r="D111" s="91">
        <v>71</v>
      </c>
      <c r="E111" s="91">
        <v>21442</v>
      </c>
      <c r="F111" s="91">
        <v>21513</v>
      </c>
      <c r="N111" s="127"/>
    </row>
    <row r="112" spans="1:14" x14ac:dyDescent="0.15">
      <c r="A112" s="96" t="s">
        <v>146</v>
      </c>
      <c r="B112" s="90" t="s">
        <v>132</v>
      </c>
      <c r="C112" s="129">
        <v>351.9</v>
      </c>
      <c r="D112" s="91">
        <v>545</v>
      </c>
      <c r="E112" s="91">
        <v>20982</v>
      </c>
      <c r="F112" s="91">
        <v>21527</v>
      </c>
      <c r="N112" s="127"/>
    </row>
    <row r="113" spans="1:14" x14ac:dyDescent="0.15">
      <c r="A113" s="96" t="s">
        <v>147</v>
      </c>
      <c r="B113" s="90" t="s">
        <v>132</v>
      </c>
      <c r="C113" s="129">
        <v>116.4</v>
      </c>
      <c r="D113" s="91">
        <v>51</v>
      </c>
      <c r="E113" s="91">
        <v>7670</v>
      </c>
      <c r="F113" s="91">
        <v>7721</v>
      </c>
      <c r="N113" s="127"/>
    </row>
    <row r="114" spans="1:14" x14ac:dyDescent="0.15">
      <c r="A114" s="96" t="s">
        <v>148</v>
      </c>
      <c r="B114" s="90" t="s">
        <v>132</v>
      </c>
      <c r="C114" s="129">
        <v>5.5</v>
      </c>
      <c r="D114" s="91">
        <v>0</v>
      </c>
      <c r="E114" s="91">
        <v>336</v>
      </c>
      <c r="F114" s="91">
        <v>336</v>
      </c>
      <c r="N114" s="127"/>
    </row>
    <row r="115" spans="1:14" x14ac:dyDescent="0.15">
      <c r="A115" s="96" t="s">
        <v>149</v>
      </c>
      <c r="B115" s="90" t="s">
        <v>133</v>
      </c>
      <c r="C115" s="129">
        <v>128.69999999999999</v>
      </c>
      <c r="D115" s="91">
        <v>453</v>
      </c>
      <c r="E115" s="91">
        <v>9478</v>
      </c>
      <c r="F115" s="91">
        <v>9931</v>
      </c>
      <c r="N115" s="127"/>
    </row>
    <row r="116" spans="1:14" x14ac:dyDescent="0.15">
      <c r="A116" s="96" t="s">
        <v>150</v>
      </c>
      <c r="B116" s="90" t="s">
        <v>133</v>
      </c>
      <c r="C116" s="129">
        <v>96.3</v>
      </c>
      <c r="D116" s="91">
        <v>7</v>
      </c>
      <c r="E116" s="91">
        <v>7344</v>
      </c>
      <c r="F116" s="91">
        <v>7351</v>
      </c>
      <c r="N116" s="127"/>
    </row>
    <row r="117" spans="1:14" x14ac:dyDescent="0.15">
      <c r="A117" s="96" t="s">
        <v>151</v>
      </c>
      <c r="B117" s="90" t="s">
        <v>133</v>
      </c>
      <c r="C117" s="129">
        <v>473.2</v>
      </c>
      <c r="D117" s="91">
        <v>1715</v>
      </c>
      <c r="E117" s="91">
        <v>21641</v>
      </c>
      <c r="F117" s="91">
        <v>23356</v>
      </c>
      <c r="N117" s="127"/>
    </row>
    <row r="118" spans="1:14" x14ac:dyDescent="0.15">
      <c r="A118" s="96" t="s">
        <v>152</v>
      </c>
      <c r="B118" s="90" t="s">
        <v>133</v>
      </c>
      <c r="C118" s="129">
        <v>16.899999999999999</v>
      </c>
      <c r="D118" s="91">
        <v>8</v>
      </c>
      <c r="E118" s="91">
        <v>806</v>
      </c>
      <c r="F118" s="91">
        <v>814</v>
      </c>
      <c r="N118" s="127"/>
    </row>
    <row r="119" spans="1:14" x14ac:dyDescent="0.15">
      <c r="A119" s="96" t="s">
        <v>153</v>
      </c>
      <c r="B119" s="90" t="s">
        <v>133</v>
      </c>
      <c r="C119" s="129">
        <v>11.7</v>
      </c>
      <c r="D119" s="91">
        <v>5</v>
      </c>
      <c r="E119" s="91">
        <v>814</v>
      </c>
      <c r="F119" s="91">
        <v>819</v>
      </c>
      <c r="N119" s="127"/>
    </row>
    <row r="120" spans="1:14" x14ac:dyDescent="0.15">
      <c r="A120" s="96" t="s">
        <v>154</v>
      </c>
      <c r="B120" s="90" t="s">
        <v>133</v>
      </c>
      <c r="C120" s="129">
        <v>879.4</v>
      </c>
      <c r="D120" s="91">
        <v>207</v>
      </c>
      <c r="E120" s="91">
        <v>39792</v>
      </c>
      <c r="F120" s="91">
        <v>39999</v>
      </c>
      <c r="N120" s="127"/>
    </row>
    <row r="121" spans="1:14" x14ac:dyDescent="0.15">
      <c r="A121" s="96" t="s">
        <v>155</v>
      </c>
      <c r="B121" s="90" t="s">
        <v>133</v>
      </c>
      <c r="C121" s="129">
        <v>124.2</v>
      </c>
      <c r="D121" s="91">
        <v>14</v>
      </c>
      <c r="E121" s="91">
        <v>5629</v>
      </c>
      <c r="F121" s="91">
        <v>5643</v>
      </c>
      <c r="N121" s="127"/>
    </row>
    <row r="122" spans="1:14" x14ac:dyDescent="0.15">
      <c r="A122" s="96" t="s">
        <v>156</v>
      </c>
      <c r="B122" s="90" t="s">
        <v>133</v>
      </c>
      <c r="C122" s="129">
        <v>113.1</v>
      </c>
      <c r="D122" s="91">
        <v>0</v>
      </c>
      <c r="E122" s="91">
        <v>7477</v>
      </c>
      <c r="F122" s="91">
        <v>7477</v>
      </c>
      <c r="N122" s="127"/>
    </row>
    <row r="123" spans="1:14" x14ac:dyDescent="0.15">
      <c r="A123" s="96" t="s">
        <v>157</v>
      </c>
      <c r="B123" s="90" t="s">
        <v>133</v>
      </c>
      <c r="C123" s="129">
        <v>119.1</v>
      </c>
      <c r="D123" s="91">
        <v>50</v>
      </c>
      <c r="E123" s="91">
        <v>8001</v>
      </c>
      <c r="F123" s="91">
        <v>8051</v>
      </c>
      <c r="N123" s="127"/>
    </row>
    <row r="124" spans="1:14" x14ac:dyDescent="0.15">
      <c r="A124" s="96" t="s">
        <v>93</v>
      </c>
      <c r="B124" s="90" t="s">
        <v>134</v>
      </c>
      <c r="C124" s="129">
        <v>6063</v>
      </c>
      <c r="D124" s="91">
        <v>201698</v>
      </c>
      <c r="E124" s="91">
        <v>148623</v>
      </c>
      <c r="F124" s="91">
        <v>350321</v>
      </c>
      <c r="N124" s="127"/>
    </row>
    <row r="125" spans="1:14" x14ac:dyDescent="0.15">
      <c r="A125" s="96" t="s">
        <v>94</v>
      </c>
      <c r="B125" s="90" t="s">
        <v>134</v>
      </c>
      <c r="C125" s="129">
        <v>3220.9</v>
      </c>
      <c r="D125" s="91">
        <v>23738</v>
      </c>
      <c r="E125" s="91">
        <v>130725</v>
      </c>
      <c r="F125" s="91">
        <v>154463</v>
      </c>
      <c r="N125" s="127"/>
    </row>
    <row r="126" spans="1:14" x14ac:dyDescent="0.15">
      <c r="A126" s="96" t="s">
        <v>95</v>
      </c>
      <c r="B126" s="90" t="s">
        <v>134</v>
      </c>
      <c r="C126" s="129">
        <v>284.2</v>
      </c>
      <c r="D126" s="91">
        <v>3171</v>
      </c>
      <c r="E126" s="91">
        <v>9669</v>
      </c>
      <c r="F126" s="91">
        <v>12840</v>
      </c>
      <c r="N126" s="127"/>
    </row>
    <row r="127" spans="1:14" x14ac:dyDescent="0.15">
      <c r="A127" s="96" t="s">
        <v>96</v>
      </c>
      <c r="B127" s="90" t="s">
        <v>134</v>
      </c>
      <c r="C127" s="129">
        <v>860.6</v>
      </c>
      <c r="D127" s="91">
        <v>28913</v>
      </c>
      <c r="E127" s="91">
        <v>31896</v>
      </c>
      <c r="F127" s="91">
        <v>60809</v>
      </c>
      <c r="N127" s="127"/>
    </row>
    <row r="128" spans="1:14" x14ac:dyDescent="0.15">
      <c r="A128" s="96" t="s">
        <v>97</v>
      </c>
      <c r="B128" s="90" t="s">
        <v>134</v>
      </c>
      <c r="C128" s="129">
        <v>57.1</v>
      </c>
      <c r="D128" s="91">
        <v>59</v>
      </c>
      <c r="E128" s="91">
        <v>2449</v>
      </c>
      <c r="F128" s="91">
        <v>2508</v>
      </c>
      <c r="N128" s="127"/>
    </row>
    <row r="129" spans="1:14" x14ac:dyDescent="0.15">
      <c r="A129" s="96" t="s">
        <v>98</v>
      </c>
      <c r="B129" s="90" t="s">
        <v>134</v>
      </c>
      <c r="C129" s="129">
        <v>510.9</v>
      </c>
      <c r="D129" s="91">
        <v>102</v>
      </c>
      <c r="E129" s="91">
        <v>22108</v>
      </c>
      <c r="F129" s="91">
        <v>22210</v>
      </c>
      <c r="N129" s="127"/>
    </row>
    <row r="130" spans="1:14" x14ac:dyDescent="0.15">
      <c r="A130" s="96" t="s">
        <v>99</v>
      </c>
      <c r="B130" s="90" t="s">
        <v>134</v>
      </c>
      <c r="C130" s="129">
        <v>21.3</v>
      </c>
      <c r="D130" s="91">
        <v>0</v>
      </c>
      <c r="E130" s="91">
        <v>940</v>
      </c>
      <c r="F130" s="91">
        <v>940</v>
      </c>
      <c r="N130" s="127"/>
    </row>
    <row r="131" spans="1:14" x14ac:dyDescent="0.15">
      <c r="A131" s="96" t="s">
        <v>100</v>
      </c>
      <c r="B131" s="90" t="s">
        <v>134</v>
      </c>
      <c r="C131" s="129">
        <v>319.60000000000002</v>
      </c>
      <c r="D131" s="91">
        <v>498</v>
      </c>
      <c r="E131" s="91">
        <v>13589</v>
      </c>
      <c r="F131" s="91">
        <v>14087</v>
      </c>
      <c r="N131" s="127"/>
    </row>
    <row r="132" spans="1:14" x14ac:dyDescent="0.15">
      <c r="A132" s="96" t="s">
        <v>101</v>
      </c>
      <c r="B132" s="90" t="s">
        <v>134</v>
      </c>
      <c r="C132" s="129">
        <v>134.1</v>
      </c>
      <c r="D132" s="91">
        <v>397</v>
      </c>
      <c r="E132" s="91">
        <v>5484</v>
      </c>
      <c r="F132" s="91">
        <v>5881</v>
      </c>
      <c r="N132" s="127"/>
    </row>
    <row r="133" spans="1:14" x14ac:dyDescent="0.15">
      <c r="A133" s="96" t="s">
        <v>102</v>
      </c>
      <c r="B133" s="90" t="s">
        <v>134</v>
      </c>
      <c r="C133" s="129">
        <v>53.7</v>
      </c>
      <c r="D133" s="91">
        <v>55</v>
      </c>
      <c r="E133" s="91">
        <v>1908</v>
      </c>
      <c r="F133" s="91">
        <v>1963</v>
      </c>
      <c r="N133" s="127"/>
    </row>
    <row r="134" spans="1:14" x14ac:dyDescent="0.15">
      <c r="A134" s="96" t="s">
        <v>103</v>
      </c>
      <c r="B134" s="90" t="s">
        <v>134</v>
      </c>
      <c r="C134" s="129">
        <v>15.9</v>
      </c>
      <c r="D134" s="91">
        <v>0</v>
      </c>
      <c r="E134" s="91">
        <v>833</v>
      </c>
      <c r="F134" s="91">
        <v>833</v>
      </c>
      <c r="N134" s="127"/>
    </row>
    <row r="135" spans="1:14" x14ac:dyDescent="0.15">
      <c r="A135" s="96" t="s">
        <v>104</v>
      </c>
      <c r="B135" s="90" t="s">
        <v>134</v>
      </c>
      <c r="C135" s="129">
        <v>18.399999999999999</v>
      </c>
      <c r="D135" s="91">
        <v>0</v>
      </c>
      <c r="E135" s="91">
        <v>807</v>
      </c>
      <c r="F135" s="91">
        <v>807</v>
      </c>
      <c r="N135" s="127"/>
    </row>
    <row r="136" spans="1:14" x14ac:dyDescent="0.15">
      <c r="A136" s="96" t="s">
        <v>160</v>
      </c>
      <c r="B136" s="90" t="s">
        <v>134</v>
      </c>
      <c r="C136" s="129">
        <v>7.7</v>
      </c>
      <c r="D136" s="91">
        <v>19</v>
      </c>
      <c r="E136" s="91">
        <v>318</v>
      </c>
      <c r="F136" s="91">
        <v>337</v>
      </c>
      <c r="N136" s="127"/>
    </row>
    <row r="137" spans="1:14" x14ac:dyDescent="0.15">
      <c r="A137" s="96" t="s">
        <v>105</v>
      </c>
      <c r="B137" s="90" t="s">
        <v>134</v>
      </c>
      <c r="C137" s="129">
        <v>50.4</v>
      </c>
      <c r="D137" s="91">
        <v>8</v>
      </c>
      <c r="E137" s="91">
        <v>2580</v>
      </c>
      <c r="F137" s="91">
        <v>2588</v>
      </c>
      <c r="N137" s="127"/>
    </row>
    <row r="138" spans="1:14" x14ac:dyDescent="0.15">
      <c r="A138" s="96" t="s">
        <v>106</v>
      </c>
      <c r="B138" s="90" t="s">
        <v>134</v>
      </c>
      <c r="C138" s="129">
        <v>16.5</v>
      </c>
      <c r="D138" s="91">
        <v>55</v>
      </c>
      <c r="E138" s="91">
        <v>665</v>
      </c>
      <c r="F138" s="91">
        <v>720</v>
      </c>
      <c r="N138" s="127"/>
    </row>
    <row r="139" spans="1:14" x14ac:dyDescent="0.15">
      <c r="A139" s="96" t="s">
        <v>158</v>
      </c>
      <c r="B139" s="90" t="s">
        <v>134</v>
      </c>
      <c r="C139" s="129">
        <v>21.9</v>
      </c>
      <c r="D139" s="91">
        <v>0</v>
      </c>
      <c r="E139" s="91">
        <v>823</v>
      </c>
      <c r="F139" s="91">
        <v>823</v>
      </c>
      <c r="N139" s="127"/>
    </row>
    <row r="140" spans="1:14" x14ac:dyDescent="0.15">
      <c r="A140" s="96" t="s">
        <v>159</v>
      </c>
      <c r="B140" s="90" t="s">
        <v>134</v>
      </c>
      <c r="C140" s="129">
        <v>56.8</v>
      </c>
      <c r="D140" s="91">
        <v>423</v>
      </c>
      <c r="E140" s="91">
        <v>2240</v>
      </c>
      <c r="F140" s="91">
        <v>2663</v>
      </c>
      <c r="N140" s="127"/>
    </row>
    <row r="141" spans="1:14" x14ac:dyDescent="0.15">
      <c r="A141" s="96" t="s">
        <v>107</v>
      </c>
      <c r="B141" s="90" t="s">
        <v>134</v>
      </c>
      <c r="C141" s="129">
        <v>53.8</v>
      </c>
      <c r="D141" s="91">
        <v>12</v>
      </c>
      <c r="E141" s="91">
        <v>1765</v>
      </c>
      <c r="F141" s="91">
        <v>1777</v>
      </c>
      <c r="N141" s="127"/>
    </row>
    <row r="142" spans="1:14" x14ac:dyDescent="0.15">
      <c r="A142" s="96" t="s">
        <v>161</v>
      </c>
      <c r="B142" s="90" t="s">
        <v>134</v>
      </c>
      <c r="C142" s="129">
        <v>736</v>
      </c>
      <c r="D142" s="91">
        <v>5545</v>
      </c>
      <c r="E142" s="91">
        <v>36805</v>
      </c>
      <c r="F142" s="91">
        <v>42350</v>
      </c>
      <c r="N142" s="127"/>
    </row>
    <row r="143" spans="1:14" ht="14.25" thickBot="1" x14ac:dyDescent="0.2">
      <c r="A143" s="96" t="s">
        <v>108</v>
      </c>
      <c r="B143" s="90" t="s">
        <v>134</v>
      </c>
      <c r="C143" s="124">
        <v>9.6</v>
      </c>
      <c r="D143" s="125">
        <v>135</v>
      </c>
      <c r="E143" s="125">
        <v>308</v>
      </c>
      <c r="F143" s="91">
        <v>443</v>
      </c>
      <c r="N143" s="127"/>
    </row>
    <row r="144" spans="1:14" ht="14.25" thickTop="1" x14ac:dyDescent="0.15">
      <c r="A144" s="108" t="s">
        <v>172</v>
      </c>
      <c r="B144" s="108"/>
      <c r="C144" s="111">
        <f>SUM(C103:C143)</f>
        <v>17205.199999999997</v>
      </c>
      <c r="D144" s="112">
        <f>SUM(D103:D143)</f>
        <v>269983</v>
      </c>
      <c r="E144" s="112">
        <f>SUM(E103:E143)</f>
        <v>681162</v>
      </c>
      <c r="F144" s="112">
        <f>SUM(F103:F143)</f>
        <v>951145</v>
      </c>
      <c r="N144" s="127"/>
    </row>
    <row r="145" spans="1:14" x14ac:dyDescent="0.15">
      <c r="A145" s="109" t="s">
        <v>173</v>
      </c>
      <c r="N145" s="127"/>
    </row>
    <row r="146" spans="1:14" x14ac:dyDescent="0.15">
      <c r="A146" s="110" t="s">
        <v>174</v>
      </c>
      <c r="N146" s="127"/>
    </row>
  </sheetData>
  <sheetProtection algorithmName="SHA-512" hashValue="dB89/ynnQC/G5LKWMELd3nK1QrNKYECUOUSkCkAlsHYlL+UE9dX9mhKRlgRUmt+jC6S7I2xMF5sm/jtVMSQQOg==" saltValue="eoounwu+C+9/vSNJ3IPkDw==" spinCount="100000" sheet="1" objects="1" scenarios="1"/>
  <mergeCells count="15">
    <mergeCell ref="A101:A102"/>
    <mergeCell ref="B101:B102"/>
    <mergeCell ref="C101:C102"/>
    <mergeCell ref="D101:F101"/>
    <mergeCell ref="A1:E1"/>
    <mergeCell ref="A2:A3"/>
    <mergeCell ref="B2:B3"/>
    <mergeCell ref="C2:C3"/>
    <mergeCell ref="D2:F2"/>
    <mergeCell ref="A49:E49"/>
    <mergeCell ref="A50:A51"/>
    <mergeCell ref="B50:B51"/>
    <mergeCell ref="C50:C51"/>
    <mergeCell ref="D50:F50"/>
    <mergeCell ref="A100:E100"/>
  </mergeCells>
  <phoneticPr fontId="3"/>
  <pageMargins left="3.0708661417322838" right="0.70866141732283472" top="0.74803149606299213" bottom="0.74803149606299213" header="0.31496062992125984" footer="0.31496062992125984"/>
  <pageSetup paperSize="8" scale="5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51415-1C96-40E0-8C46-33D0209FD214}">
  <sheetPr>
    <pageSetUpPr fitToPage="1"/>
  </sheetPr>
  <dimension ref="A1:U77"/>
  <sheetViews>
    <sheetView zoomScaleNormal="100" workbookViewId="0"/>
  </sheetViews>
  <sheetFormatPr defaultRowHeight="13.5" x14ac:dyDescent="0.15"/>
  <cols>
    <col min="1" max="1" width="13.25" customWidth="1"/>
    <col min="2" max="2" width="12.125" customWidth="1"/>
    <col min="3" max="3" width="10.625" bestFit="1" customWidth="1"/>
    <col min="4" max="4" width="9.25" bestFit="1" customWidth="1"/>
    <col min="5" max="7" width="11.875" bestFit="1" customWidth="1"/>
    <col min="8" max="10" width="10.625" bestFit="1" customWidth="1"/>
    <col min="12" max="13" width="10.625" bestFit="1" customWidth="1"/>
    <col min="14" max="14" width="12.375" customWidth="1"/>
  </cols>
  <sheetData>
    <row r="1" spans="1:14" ht="17.100000000000001" customHeight="1" x14ac:dyDescent="0.15">
      <c r="A1" s="131" t="s">
        <v>24</v>
      </c>
    </row>
    <row r="2" spans="1:14" ht="30" customHeight="1" x14ac:dyDescent="0.15">
      <c r="A2" s="18" t="s">
        <v>0</v>
      </c>
      <c r="B2" s="165" t="s">
        <v>25</v>
      </c>
      <c r="C2" s="166"/>
      <c r="D2" s="167" t="s">
        <v>27</v>
      </c>
      <c r="E2" s="167"/>
    </row>
    <row r="3" spans="1:14" ht="17.100000000000001" customHeight="1" x14ac:dyDescent="0.15">
      <c r="A3" s="3" t="s">
        <v>1</v>
      </c>
      <c r="B3" s="168" t="s">
        <v>26</v>
      </c>
      <c r="C3" s="168"/>
      <c r="D3" s="168" t="s">
        <v>29</v>
      </c>
      <c r="E3" s="168"/>
    </row>
    <row r="4" spans="1:14" ht="17.100000000000001" customHeight="1" x14ac:dyDescent="0.15">
      <c r="A4" s="71" t="s">
        <v>80</v>
      </c>
      <c r="B4" s="163" t="s">
        <v>81</v>
      </c>
      <c r="C4" s="164"/>
      <c r="D4" s="163" t="s">
        <v>82</v>
      </c>
      <c r="E4" s="164"/>
    </row>
    <row r="5" spans="1:14" ht="17.100000000000001" customHeight="1" x14ac:dyDescent="0.15">
      <c r="A5" s="71" t="s">
        <v>88</v>
      </c>
      <c r="B5" s="163" t="s">
        <v>136</v>
      </c>
      <c r="C5" s="164"/>
      <c r="D5" s="163" t="s">
        <v>28</v>
      </c>
      <c r="E5" s="164"/>
    </row>
    <row r="6" spans="1:14" ht="17.100000000000001" customHeight="1" x14ac:dyDescent="0.15">
      <c r="A6" s="71" t="s">
        <v>237</v>
      </c>
      <c r="B6" s="163" t="s">
        <v>238</v>
      </c>
      <c r="C6" s="164"/>
      <c r="D6" s="163" t="s">
        <v>239</v>
      </c>
      <c r="E6" s="164"/>
    </row>
    <row r="7" spans="1:14" ht="17.100000000000001" customHeight="1" x14ac:dyDescent="0.15">
      <c r="A7" s="71" t="s">
        <v>185</v>
      </c>
      <c r="B7" s="163" t="s">
        <v>240</v>
      </c>
      <c r="C7" s="164"/>
      <c r="D7" s="163" t="s">
        <v>241</v>
      </c>
      <c r="E7" s="164"/>
    </row>
    <row r="8" spans="1:14" x14ac:dyDescent="0.15">
      <c r="A8" s="7" t="s">
        <v>248</v>
      </c>
      <c r="D8" s="21"/>
      <c r="E8" s="21"/>
    </row>
    <row r="9" spans="1:14" ht="14.1" customHeight="1" x14ac:dyDescent="0.15">
      <c r="A9" s="6"/>
      <c r="B9" s="73"/>
      <c r="C9" s="73"/>
      <c r="D9" s="73"/>
      <c r="E9" s="73"/>
    </row>
    <row r="10" spans="1:14" ht="14.1" customHeight="1" x14ac:dyDescent="0.15">
      <c r="A10" s="6"/>
      <c r="B10" s="73"/>
      <c r="C10" s="73"/>
      <c r="D10" s="73"/>
      <c r="E10" s="73"/>
    </row>
    <row r="11" spans="1:14" ht="17.100000000000001" customHeight="1" x14ac:dyDescent="0.15">
      <c r="A11" s="132" t="s">
        <v>242</v>
      </c>
      <c r="B11" s="55"/>
      <c r="C11" s="55"/>
      <c r="D11" s="55"/>
      <c r="E11" s="55"/>
      <c r="J11" s="17"/>
      <c r="N11" s="17" t="s">
        <v>32</v>
      </c>
    </row>
    <row r="12" spans="1:14" ht="14.1" customHeight="1" x14ac:dyDescent="0.15">
      <c r="A12" s="152" t="s">
        <v>7</v>
      </c>
      <c r="B12" s="157" t="s">
        <v>92</v>
      </c>
      <c r="C12" s="158"/>
      <c r="D12" s="158"/>
      <c r="E12" s="158"/>
      <c r="F12" s="158"/>
      <c r="G12" s="159"/>
      <c r="H12" s="160" t="s">
        <v>122</v>
      </c>
      <c r="I12" s="161"/>
      <c r="J12" s="161"/>
      <c r="K12" s="161"/>
      <c r="L12" s="162"/>
      <c r="M12" s="153" t="s">
        <v>124</v>
      </c>
      <c r="N12" s="153" t="s">
        <v>125</v>
      </c>
    </row>
    <row r="13" spans="1:14" ht="29.25" x14ac:dyDescent="0.15">
      <c r="A13" s="152"/>
      <c r="B13" s="114" t="s">
        <v>126</v>
      </c>
      <c r="C13" s="114" t="s">
        <v>119</v>
      </c>
      <c r="D13" s="114" t="s">
        <v>113</v>
      </c>
      <c r="E13" s="114" t="s">
        <v>120</v>
      </c>
      <c r="F13" s="114" t="s">
        <v>112</v>
      </c>
      <c r="G13" s="114" t="s">
        <v>121</v>
      </c>
      <c r="H13" s="114" t="s">
        <v>113</v>
      </c>
      <c r="I13" s="114" t="s">
        <v>123</v>
      </c>
      <c r="J13" s="114" t="s">
        <v>120</v>
      </c>
      <c r="K13" s="114" t="s">
        <v>119</v>
      </c>
      <c r="L13" s="114" t="s">
        <v>121</v>
      </c>
      <c r="M13" s="154"/>
      <c r="N13" s="154"/>
    </row>
    <row r="14" spans="1:14" ht="14.1" customHeight="1" x14ac:dyDescent="0.15">
      <c r="A14" s="49" t="s">
        <v>18</v>
      </c>
      <c r="B14" s="133">
        <v>7018688</v>
      </c>
      <c r="C14" s="134">
        <v>757353</v>
      </c>
      <c r="D14" s="50">
        <v>0</v>
      </c>
      <c r="E14" s="50">
        <v>0</v>
      </c>
      <c r="F14" s="50">
        <v>0</v>
      </c>
      <c r="G14" s="85">
        <f>SUM(B14:F14)</f>
        <v>7776041</v>
      </c>
      <c r="H14" s="50">
        <v>3800411</v>
      </c>
      <c r="I14" s="133">
        <v>343123</v>
      </c>
      <c r="J14" s="50">
        <v>1990662</v>
      </c>
      <c r="K14" s="50">
        <v>0</v>
      </c>
      <c r="L14" s="87">
        <f>SUM(H14:K14)</f>
        <v>6134196</v>
      </c>
      <c r="M14" s="88">
        <f>G14-L14</f>
        <v>1641845</v>
      </c>
      <c r="N14" s="80">
        <v>21063228</v>
      </c>
    </row>
    <row r="15" spans="1:14" ht="14.1" customHeight="1" x14ac:dyDescent="0.15">
      <c r="A15" s="49" t="s">
        <v>19</v>
      </c>
      <c r="B15" s="133">
        <v>974903</v>
      </c>
      <c r="C15" s="134">
        <v>14854</v>
      </c>
      <c r="D15" s="50">
        <v>0</v>
      </c>
      <c r="E15" s="50">
        <v>0</v>
      </c>
      <c r="F15" s="50">
        <v>0</v>
      </c>
      <c r="G15" s="85">
        <f>SUM(B15:F15)</f>
        <v>989757</v>
      </c>
      <c r="H15" s="50">
        <v>36561</v>
      </c>
      <c r="I15" s="133">
        <v>532347</v>
      </c>
      <c r="J15" s="37">
        <v>0</v>
      </c>
      <c r="K15" s="50">
        <v>0</v>
      </c>
      <c r="L15" s="87">
        <f t="shared" ref="L15:L18" si="0">SUM(H15:K15)</f>
        <v>568908</v>
      </c>
      <c r="M15" s="88">
        <f t="shared" ref="M15:M18" si="1">G15-L15</f>
        <v>420849</v>
      </c>
      <c r="N15" s="80">
        <v>115310</v>
      </c>
    </row>
    <row r="16" spans="1:14" ht="14.1" customHeight="1" x14ac:dyDescent="0.15">
      <c r="A16" s="49" t="s">
        <v>20</v>
      </c>
      <c r="B16" s="133">
        <v>1362880</v>
      </c>
      <c r="C16" s="134">
        <v>29883</v>
      </c>
      <c r="D16" s="50">
        <v>0</v>
      </c>
      <c r="E16" s="50">
        <v>0</v>
      </c>
      <c r="F16" s="50">
        <v>0</v>
      </c>
      <c r="G16" s="85">
        <f t="shared" ref="G16:G19" si="2">SUM(B16:F16)</f>
        <v>1392763</v>
      </c>
      <c r="H16" s="37">
        <v>0</v>
      </c>
      <c r="I16" s="133">
        <v>1133171</v>
      </c>
      <c r="J16" s="37">
        <v>0</v>
      </c>
      <c r="K16" s="50">
        <v>0</v>
      </c>
      <c r="L16" s="87">
        <f t="shared" si="0"/>
        <v>1133171</v>
      </c>
      <c r="M16" s="88">
        <f t="shared" si="1"/>
        <v>259592</v>
      </c>
      <c r="N16" s="80">
        <v>207197</v>
      </c>
    </row>
    <row r="17" spans="1:14" ht="14.1" customHeight="1" x14ac:dyDescent="0.15">
      <c r="A17" s="49" t="s">
        <v>21</v>
      </c>
      <c r="B17" s="133">
        <v>12301</v>
      </c>
      <c r="C17" s="134">
        <v>0</v>
      </c>
      <c r="D17" s="37">
        <v>0</v>
      </c>
      <c r="E17" s="37">
        <v>0</v>
      </c>
      <c r="F17" s="37">
        <v>0</v>
      </c>
      <c r="G17" s="85">
        <f t="shared" si="2"/>
        <v>12301</v>
      </c>
      <c r="H17" s="37">
        <v>0</v>
      </c>
      <c r="I17" s="133">
        <v>12301</v>
      </c>
      <c r="J17" s="37">
        <v>0</v>
      </c>
      <c r="K17" s="37">
        <v>0</v>
      </c>
      <c r="L17" s="87">
        <f t="shared" si="0"/>
        <v>12301</v>
      </c>
      <c r="M17" s="88">
        <f t="shared" si="1"/>
        <v>0</v>
      </c>
      <c r="N17" s="80">
        <v>0</v>
      </c>
    </row>
    <row r="18" spans="1:14" ht="14.1" customHeight="1" x14ac:dyDescent="0.15">
      <c r="A18" s="49" t="s">
        <v>22</v>
      </c>
      <c r="B18" s="133">
        <v>8401</v>
      </c>
      <c r="C18" s="134">
        <v>0</v>
      </c>
      <c r="D18" s="37">
        <v>0</v>
      </c>
      <c r="E18" s="37">
        <v>0</v>
      </c>
      <c r="F18" s="37">
        <v>0</v>
      </c>
      <c r="G18" s="85">
        <f t="shared" si="2"/>
        <v>8401</v>
      </c>
      <c r="H18" s="37">
        <v>0</v>
      </c>
      <c r="I18" s="133">
        <v>8160</v>
      </c>
      <c r="J18" s="37">
        <v>0</v>
      </c>
      <c r="K18" s="37">
        <v>0</v>
      </c>
      <c r="L18" s="87">
        <f t="shared" si="0"/>
        <v>8160</v>
      </c>
      <c r="M18" s="88">
        <f t="shared" si="1"/>
        <v>241</v>
      </c>
      <c r="N18" s="80">
        <v>0</v>
      </c>
    </row>
    <row r="19" spans="1:14" ht="14.1" customHeight="1" x14ac:dyDescent="0.15">
      <c r="A19" s="51" t="s">
        <v>23</v>
      </c>
      <c r="B19" s="52">
        <f>SUM(B14:B18)</f>
        <v>9377173</v>
      </c>
      <c r="C19" s="52">
        <f>SUM(C14:C18)</f>
        <v>802090</v>
      </c>
      <c r="D19" s="52">
        <v>0</v>
      </c>
      <c r="E19" s="52">
        <v>0</v>
      </c>
      <c r="F19" s="52">
        <v>0</v>
      </c>
      <c r="G19" s="86">
        <f t="shared" si="2"/>
        <v>10179263</v>
      </c>
      <c r="H19" s="52">
        <f t="shared" ref="H19:N19" si="3">SUM(H14:H18)</f>
        <v>3836972</v>
      </c>
      <c r="I19" s="52">
        <f t="shared" si="3"/>
        <v>2029102</v>
      </c>
      <c r="J19" s="52">
        <f t="shared" si="3"/>
        <v>1990662</v>
      </c>
      <c r="K19" s="52">
        <f t="shared" si="3"/>
        <v>0</v>
      </c>
      <c r="L19" s="52">
        <f t="shared" si="3"/>
        <v>7856736</v>
      </c>
      <c r="M19" s="52">
        <f t="shared" si="3"/>
        <v>2322527</v>
      </c>
      <c r="N19" s="52">
        <f t="shared" si="3"/>
        <v>21385735</v>
      </c>
    </row>
    <row r="20" spans="1:14" ht="14.1" customHeight="1" x14ac:dyDescent="0.15">
      <c r="A20" s="7" t="s">
        <v>127</v>
      </c>
      <c r="B20" s="73"/>
      <c r="C20" s="73"/>
      <c r="D20" s="73"/>
      <c r="E20" s="73"/>
    </row>
    <row r="21" spans="1:14" x14ac:dyDescent="0.15">
      <c r="A21" s="7" t="s">
        <v>128</v>
      </c>
      <c r="B21" s="55"/>
      <c r="C21" s="55"/>
      <c r="D21" s="55"/>
      <c r="E21" s="55"/>
    </row>
    <row r="22" spans="1:14" x14ac:dyDescent="0.15">
      <c r="A22" s="7"/>
      <c r="B22" s="55"/>
      <c r="C22" s="55"/>
      <c r="D22" s="55"/>
      <c r="E22" s="55"/>
    </row>
    <row r="23" spans="1:14" ht="14.1" customHeight="1" x14ac:dyDescent="0.15">
      <c r="A23" s="6"/>
      <c r="B23" s="73"/>
      <c r="C23" s="73"/>
      <c r="D23" s="73"/>
      <c r="E23" s="73"/>
    </row>
    <row r="24" spans="1:14" ht="17.100000000000001" customHeight="1" x14ac:dyDescent="0.15">
      <c r="A24" s="132" t="s">
        <v>243</v>
      </c>
      <c r="B24" s="55"/>
      <c r="C24" s="55"/>
      <c r="D24" s="55"/>
      <c r="E24" s="55"/>
      <c r="J24" s="17"/>
      <c r="N24" s="17" t="s">
        <v>32</v>
      </c>
    </row>
    <row r="25" spans="1:14" ht="14.1" customHeight="1" x14ac:dyDescent="0.15">
      <c r="A25" s="152" t="s">
        <v>7</v>
      </c>
      <c r="B25" s="157" t="s">
        <v>92</v>
      </c>
      <c r="C25" s="158"/>
      <c r="D25" s="158"/>
      <c r="E25" s="158"/>
      <c r="F25" s="158"/>
      <c r="G25" s="159"/>
      <c r="H25" s="160" t="s">
        <v>122</v>
      </c>
      <c r="I25" s="161"/>
      <c r="J25" s="161"/>
      <c r="K25" s="161"/>
      <c r="L25" s="162"/>
      <c r="M25" s="153" t="s">
        <v>244</v>
      </c>
      <c r="N25" s="153" t="s">
        <v>125</v>
      </c>
    </row>
    <row r="26" spans="1:14" ht="29.25" x14ac:dyDescent="0.15">
      <c r="A26" s="152"/>
      <c r="B26" s="114" t="s">
        <v>245</v>
      </c>
      <c r="C26" s="114" t="s">
        <v>119</v>
      </c>
      <c r="D26" s="114" t="s">
        <v>113</v>
      </c>
      <c r="E26" s="114" t="s">
        <v>120</v>
      </c>
      <c r="F26" s="114" t="s">
        <v>112</v>
      </c>
      <c r="G26" s="114" t="s">
        <v>121</v>
      </c>
      <c r="H26" s="114" t="s">
        <v>113</v>
      </c>
      <c r="I26" s="114" t="s">
        <v>123</v>
      </c>
      <c r="J26" s="114" t="s">
        <v>120</v>
      </c>
      <c r="K26" s="114" t="s">
        <v>119</v>
      </c>
      <c r="L26" s="114" t="s">
        <v>121</v>
      </c>
      <c r="M26" s="154"/>
      <c r="N26" s="154"/>
    </row>
    <row r="27" spans="1:14" ht="14.1" customHeight="1" x14ac:dyDescent="0.15">
      <c r="A27" s="49" t="s">
        <v>18</v>
      </c>
      <c r="B27" s="133">
        <v>7415385</v>
      </c>
      <c r="C27" s="50">
        <v>769214</v>
      </c>
      <c r="D27" s="50">
        <v>0</v>
      </c>
      <c r="E27" s="50">
        <v>0</v>
      </c>
      <c r="F27" s="50">
        <v>0</v>
      </c>
      <c r="G27" s="85">
        <f>SUM(B27:F27)</f>
        <v>8184599</v>
      </c>
      <c r="H27" s="50">
        <v>4236896</v>
      </c>
      <c r="I27" s="133">
        <v>355499</v>
      </c>
      <c r="J27" s="134">
        <v>1822598</v>
      </c>
      <c r="K27" s="134">
        <v>0</v>
      </c>
      <c r="L27" s="135">
        <f>SUM(H27:K27)</f>
        <v>6414993</v>
      </c>
      <c r="M27" s="136">
        <f>G27-L27</f>
        <v>1769606</v>
      </c>
      <c r="N27" s="91">
        <v>27311348</v>
      </c>
    </row>
    <row r="28" spans="1:14" ht="14.1" customHeight="1" x14ac:dyDescent="0.15">
      <c r="A28" s="49" t="s">
        <v>19</v>
      </c>
      <c r="B28" s="85">
        <v>937043</v>
      </c>
      <c r="C28" s="50">
        <v>13254</v>
      </c>
      <c r="D28" s="50">
        <v>0</v>
      </c>
      <c r="E28" s="50">
        <v>0</v>
      </c>
      <c r="F28" s="50">
        <v>0</v>
      </c>
      <c r="G28" s="85">
        <f>SUM(B28:F28)</f>
        <v>950297</v>
      </c>
      <c r="H28" s="50">
        <v>112598</v>
      </c>
      <c r="I28" s="85">
        <v>505440</v>
      </c>
      <c r="J28" s="37">
        <v>0</v>
      </c>
      <c r="K28" s="50">
        <v>0</v>
      </c>
      <c r="L28" s="87">
        <f t="shared" ref="L28:L31" si="4">SUM(H28:K28)</f>
        <v>618038</v>
      </c>
      <c r="M28" s="88">
        <f t="shared" ref="M28:M31" si="5">G28-L28</f>
        <v>332259</v>
      </c>
      <c r="N28" s="80">
        <v>95800</v>
      </c>
    </row>
    <row r="29" spans="1:14" ht="14.1" customHeight="1" x14ac:dyDescent="0.15">
      <c r="A29" s="49" t="s">
        <v>20</v>
      </c>
      <c r="B29" s="85">
        <v>1632688</v>
      </c>
      <c r="C29" s="50">
        <v>4583</v>
      </c>
      <c r="D29" s="50">
        <v>0</v>
      </c>
      <c r="E29" s="50">
        <v>0</v>
      </c>
      <c r="F29" s="50">
        <v>0</v>
      </c>
      <c r="G29" s="85">
        <f t="shared" ref="G29:G32" si="6">SUM(B29:F29)</f>
        <v>1637271</v>
      </c>
      <c r="H29" s="37">
        <v>0</v>
      </c>
      <c r="I29" s="85">
        <v>1353038</v>
      </c>
      <c r="J29" s="37">
        <v>0</v>
      </c>
      <c r="K29" s="50">
        <v>0</v>
      </c>
      <c r="L29" s="87">
        <f t="shared" si="4"/>
        <v>1353038</v>
      </c>
      <c r="M29" s="88">
        <f t="shared" si="5"/>
        <v>284233</v>
      </c>
      <c r="N29" s="80">
        <v>279588</v>
      </c>
    </row>
    <row r="30" spans="1:14" ht="14.1" customHeight="1" x14ac:dyDescent="0.15">
      <c r="A30" s="49" t="s">
        <v>21</v>
      </c>
      <c r="B30" s="85">
        <v>5296</v>
      </c>
      <c r="C30" s="50">
        <v>0</v>
      </c>
      <c r="D30" s="37">
        <v>0</v>
      </c>
      <c r="E30" s="37">
        <v>0</v>
      </c>
      <c r="F30" s="37">
        <v>0</v>
      </c>
      <c r="G30" s="85">
        <f t="shared" si="6"/>
        <v>5296</v>
      </c>
      <c r="H30" s="37">
        <v>0</v>
      </c>
      <c r="I30" s="85">
        <v>5296</v>
      </c>
      <c r="J30" s="37">
        <v>0</v>
      </c>
      <c r="K30" s="37">
        <v>0</v>
      </c>
      <c r="L30" s="87">
        <f t="shared" si="4"/>
        <v>5296</v>
      </c>
      <c r="M30" s="88">
        <f t="shared" si="5"/>
        <v>0</v>
      </c>
      <c r="N30" s="80">
        <v>0</v>
      </c>
    </row>
    <row r="31" spans="1:14" ht="14.1" customHeight="1" x14ac:dyDescent="0.15">
      <c r="A31" s="49" t="s">
        <v>22</v>
      </c>
      <c r="B31" s="85">
        <v>9415</v>
      </c>
      <c r="C31" s="50">
        <v>0</v>
      </c>
      <c r="D31" s="37">
        <v>0</v>
      </c>
      <c r="E31" s="37">
        <v>0</v>
      </c>
      <c r="F31" s="37">
        <v>0</v>
      </c>
      <c r="G31" s="85">
        <f t="shared" si="6"/>
        <v>9415</v>
      </c>
      <c r="H31" s="37">
        <v>0</v>
      </c>
      <c r="I31" s="85">
        <v>9224</v>
      </c>
      <c r="J31" s="37">
        <v>0</v>
      </c>
      <c r="K31" s="37">
        <v>0</v>
      </c>
      <c r="L31" s="87">
        <f t="shared" si="4"/>
        <v>9224</v>
      </c>
      <c r="M31" s="88">
        <f t="shared" si="5"/>
        <v>191</v>
      </c>
      <c r="N31" s="80">
        <v>0</v>
      </c>
    </row>
    <row r="32" spans="1:14" ht="14.1" customHeight="1" x14ac:dyDescent="0.15">
      <c r="A32" s="51" t="s">
        <v>23</v>
      </c>
      <c r="B32" s="52">
        <f>SUM(B27:B31)</f>
        <v>9999827</v>
      </c>
      <c r="C32" s="52">
        <f>SUM(C27:C31)</f>
        <v>787051</v>
      </c>
      <c r="D32" s="52">
        <v>0</v>
      </c>
      <c r="E32" s="52">
        <v>0</v>
      </c>
      <c r="F32" s="52">
        <v>0</v>
      </c>
      <c r="G32" s="86">
        <f t="shared" si="6"/>
        <v>10786878</v>
      </c>
      <c r="H32" s="52">
        <f t="shared" ref="H32:N32" si="7">SUM(H27:H31)</f>
        <v>4349494</v>
      </c>
      <c r="I32" s="52">
        <f t="shared" si="7"/>
        <v>2228497</v>
      </c>
      <c r="J32" s="52">
        <f t="shared" si="7"/>
        <v>1822598</v>
      </c>
      <c r="K32" s="52">
        <f t="shared" si="7"/>
        <v>0</v>
      </c>
      <c r="L32" s="52">
        <f t="shared" si="7"/>
        <v>8400589</v>
      </c>
      <c r="M32" s="52">
        <f t="shared" si="7"/>
        <v>2386289</v>
      </c>
      <c r="N32" s="52">
        <f t="shared" si="7"/>
        <v>27686736</v>
      </c>
    </row>
    <row r="33" spans="1:14" x14ac:dyDescent="0.15">
      <c r="A33" s="7" t="s">
        <v>246</v>
      </c>
      <c r="D33" s="21"/>
      <c r="E33" s="21"/>
    </row>
    <row r="34" spans="1:14" ht="14.1" customHeight="1" x14ac:dyDescent="0.15">
      <c r="A34" s="7" t="s">
        <v>117</v>
      </c>
      <c r="B34" s="73"/>
      <c r="C34" s="73"/>
      <c r="D34" s="73"/>
      <c r="E34" s="73"/>
    </row>
    <row r="35" spans="1:14" x14ac:dyDescent="0.15">
      <c r="A35" s="7" t="s">
        <v>247</v>
      </c>
      <c r="B35" s="55"/>
      <c r="C35" s="55"/>
      <c r="D35" s="55"/>
      <c r="E35" s="55"/>
    </row>
    <row r="36" spans="1:14" x14ac:dyDescent="0.15">
      <c r="A36" s="7"/>
      <c r="B36" s="55"/>
      <c r="C36" s="55"/>
      <c r="D36" s="55"/>
      <c r="E36" s="55"/>
    </row>
    <row r="37" spans="1:14" ht="14.1" customHeight="1" x14ac:dyDescent="0.15">
      <c r="A37" s="6"/>
      <c r="B37" s="73"/>
      <c r="C37" s="73"/>
      <c r="D37" s="73"/>
      <c r="E37" s="73"/>
    </row>
    <row r="38" spans="1:14" ht="17.100000000000001" customHeight="1" x14ac:dyDescent="0.15">
      <c r="A38" s="132" t="s">
        <v>178</v>
      </c>
      <c r="B38" s="55"/>
      <c r="C38" s="55"/>
      <c r="D38" s="55"/>
      <c r="E38" s="55"/>
      <c r="J38" s="17"/>
      <c r="N38" s="17" t="s">
        <v>32</v>
      </c>
    </row>
    <row r="39" spans="1:14" ht="14.1" customHeight="1" x14ac:dyDescent="0.15">
      <c r="A39" s="152" t="s">
        <v>7</v>
      </c>
      <c r="B39" s="157" t="s">
        <v>92</v>
      </c>
      <c r="C39" s="158"/>
      <c r="D39" s="158"/>
      <c r="E39" s="158"/>
      <c r="F39" s="158"/>
      <c r="G39" s="159"/>
      <c r="H39" s="160" t="s">
        <v>122</v>
      </c>
      <c r="I39" s="161"/>
      <c r="J39" s="161"/>
      <c r="K39" s="161"/>
      <c r="L39" s="162"/>
      <c r="M39" s="153" t="s">
        <v>124</v>
      </c>
      <c r="N39" s="153" t="s">
        <v>125</v>
      </c>
    </row>
    <row r="40" spans="1:14" ht="29.25" x14ac:dyDescent="0.15">
      <c r="A40" s="152"/>
      <c r="B40" s="114" t="s">
        <v>126</v>
      </c>
      <c r="C40" s="114" t="s">
        <v>119</v>
      </c>
      <c r="D40" s="114" t="s">
        <v>113</v>
      </c>
      <c r="E40" s="114" t="s">
        <v>120</v>
      </c>
      <c r="F40" s="114" t="s">
        <v>112</v>
      </c>
      <c r="G40" s="114" t="s">
        <v>121</v>
      </c>
      <c r="H40" s="114" t="s">
        <v>113</v>
      </c>
      <c r="I40" s="114" t="s">
        <v>123</v>
      </c>
      <c r="J40" s="114" t="s">
        <v>120</v>
      </c>
      <c r="K40" s="114" t="s">
        <v>119</v>
      </c>
      <c r="L40" s="114" t="s">
        <v>121</v>
      </c>
      <c r="M40" s="154"/>
      <c r="N40" s="154"/>
    </row>
    <row r="41" spans="1:14" ht="14.1" customHeight="1" x14ac:dyDescent="0.15">
      <c r="A41" s="49" t="s">
        <v>18</v>
      </c>
      <c r="B41" s="85">
        <v>5491912</v>
      </c>
      <c r="C41" s="50">
        <v>380676</v>
      </c>
      <c r="D41" s="50">
        <v>0</v>
      </c>
      <c r="E41" s="50">
        <v>0</v>
      </c>
      <c r="F41" s="50">
        <v>0</v>
      </c>
      <c r="G41" s="85">
        <f>SUM(B41:F41)</f>
        <v>5872588</v>
      </c>
      <c r="H41" s="50">
        <v>2081920</v>
      </c>
      <c r="I41" s="85">
        <v>369769</v>
      </c>
      <c r="J41" s="50">
        <v>1651372</v>
      </c>
      <c r="K41" s="50">
        <v>0</v>
      </c>
      <c r="L41" s="87">
        <f>SUM(H41:K41)</f>
        <v>4103061</v>
      </c>
      <c r="M41" s="88">
        <f>G41-L41</f>
        <v>1769527</v>
      </c>
      <c r="N41" s="80">
        <v>16077933</v>
      </c>
    </row>
    <row r="42" spans="1:14" ht="14.1" customHeight="1" x14ac:dyDescent="0.15">
      <c r="A42" s="49" t="s">
        <v>19</v>
      </c>
      <c r="B42" s="85">
        <v>941473</v>
      </c>
      <c r="C42" s="50">
        <v>12408</v>
      </c>
      <c r="D42" s="50">
        <v>0</v>
      </c>
      <c r="E42" s="50">
        <v>0</v>
      </c>
      <c r="F42" s="50">
        <v>0</v>
      </c>
      <c r="G42" s="85">
        <f>SUM(B42:F42)</f>
        <v>953881</v>
      </c>
      <c r="H42" s="50">
        <v>120257</v>
      </c>
      <c r="I42" s="85">
        <v>518710</v>
      </c>
      <c r="J42" s="37">
        <v>0</v>
      </c>
      <c r="K42" s="50">
        <v>0</v>
      </c>
      <c r="L42" s="87">
        <f t="shared" ref="L42:L45" si="8">SUM(H42:K42)</f>
        <v>638967</v>
      </c>
      <c r="M42" s="88">
        <f t="shared" ref="M42:M45" si="9">G42-L42</f>
        <v>314914</v>
      </c>
      <c r="N42" s="80">
        <v>103251</v>
      </c>
    </row>
    <row r="43" spans="1:14" ht="14.1" customHeight="1" x14ac:dyDescent="0.15">
      <c r="A43" s="49" t="s">
        <v>20</v>
      </c>
      <c r="B43" s="85">
        <v>2110125</v>
      </c>
      <c r="C43" s="50">
        <v>7886</v>
      </c>
      <c r="D43" s="50">
        <v>0</v>
      </c>
      <c r="E43" s="50">
        <v>0</v>
      </c>
      <c r="F43" s="50">
        <v>0</v>
      </c>
      <c r="G43" s="85">
        <f t="shared" ref="G43:G46" si="10">SUM(B43:F43)</f>
        <v>2118011</v>
      </c>
      <c r="H43" s="37">
        <v>0</v>
      </c>
      <c r="I43" s="85">
        <v>1763719</v>
      </c>
      <c r="J43" s="37">
        <v>0</v>
      </c>
      <c r="K43" s="50">
        <v>0</v>
      </c>
      <c r="L43" s="87">
        <f t="shared" si="8"/>
        <v>1763719</v>
      </c>
      <c r="M43" s="88">
        <f t="shared" si="9"/>
        <v>354292</v>
      </c>
      <c r="N43" s="80">
        <v>137683</v>
      </c>
    </row>
    <row r="44" spans="1:14" ht="14.1" customHeight="1" x14ac:dyDescent="0.15">
      <c r="A44" s="49" t="s">
        <v>21</v>
      </c>
      <c r="B44" s="85">
        <v>11945</v>
      </c>
      <c r="C44" s="50">
        <v>0</v>
      </c>
      <c r="D44" s="37">
        <v>0</v>
      </c>
      <c r="E44" s="37">
        <v>0</v>
      </c>
      <c r="F44" s="37">
        <v>0</v>
      </c>
      <c r="G44" s="85">
        <f t="shared" si="10"/>
        <v>11945</v>
      </c>
      <c r="H44" s="37">
        <v>0</v>
      </c>
      <c r="I44" s="85">
        <v>11945</v>
      </c>
      <c r="J44" s="37">
        <v>0</v>
      </c>
      <c r="K44" s="37">
        <v>0</v>
      </c>
      <c r="L44" s="87">
        <f t="shared" si="8"/>
        <v>11945</v>
      </c>
      <c r="M44" s="88">
        <f t="shared" si="9"/>
        <v>0</v>
      </c>
      <c r="N44" s="80">
        <v>0</v>
      </c>
    </row>
    <row r="45" spans="1:14" ht="14.1" customHeight="1" x14ac:dyDescent="0.15">
      <c r="A45" s="49" t="s">
        <v>22</v>
      </c>
      <c r="B45" s="85">
        <v>7818</v>
      </c>
      <c r="C45" s="50">
        <v>0</v>
      </c>
      <c r="D45" s="37">
        <v>0</v>
      </c>
      <c r="E45" s="37">
        <v>0</v>
      </c>
      <c r="F45" s="37">
        <v>0</v>
      </c>
      <c r="G45" s="85">
        <f t="shared" si="10"/>
        <v>7818</v>
      </c>
      <c r="H45" s="37">
        <v>0</v>
      </c>
      <c r="I45" s="85">
        <v>7623</v>
      </c>
      <c r="J45" s="37">
        <v>0</v>
      </c>
      <c r="K45" s="37">
        <v>0</v>
      </c>
      <c r="L45" s="87">
        <f t="shared" si="8"/>
        <v>7623</v>
      </c>
      <c r="M45" s="88">
        <f t="shared" si="9"/>
        <v>195</v>
      </c>
      <c r="N45" s="80">
        <v>0</v>
      </c>
    </row>
    <row r="46" spans="1:14" ht="14.1" customHeight="1" x14ac:dyDescent="0.15">
      <c r="A46" s="51" t="s">
        <v>23</v>
      </c>
      <c r="B46" s="52">
        <f>SUM(B41:B45)</f>
        <v>8563273</v>
      </c>
      <c r="C46" s="52">
        <f>SUM(C41:C45)</f>
        <v>400970</v>
      </c>
      <c r="D46" s="52">
        <v>0</v>
      </c>
      <c r="E46" s="52">
        <v>0</v>
      </c>
      <c r="F46" s="52">
        <v>0</v>
      </c>
      <c r="G46" s="86">
        <f t="shared" si="10"/>
        <v>8964243</v>
      </c>
      <c r="H46" s="52">
        <f t="shared" ref="H46:N46" si="11">SUM(H41:H45)</f>
        <v>2202177</v>
      </c>
      <c r="I46" s="52">
        <f t="shared" si="11"/>
        <v>2671766</v>
      </c>
      <c r="J46" s="52">
        <f t="shared" si="11"/>
        <v>1651372</v>
      </c>
      <c r="K46" s="52">
        <f t="shared" si="11"/>
        <v>0</v>
      </c>
      <c r="L46" s="52">
        <f t="shared" si="11"/>
        <v>6525315</v>
      </c>
      <c r="M46" s="52">
        <f t="shared" si="11"/>
        <v>2438928</v>
      </c>
      <c r="N46" s="52">
        <f t="shared" si="11"/>
        <v>16318867</v>
      </c>
    </row>
    <row r="47" spans="1:14" ht="14.1" customHeight="1" x14ac:dyDescent="0.15">
      <c r="A47" s="7" t="s">
        <v>127</v>
      </c>
      <c r="B47" s="73"/>
      <c r="C47" s="73"/>
      <c r="D47" s="73"/>
      <c r="E47" s="73"/>
    </row>
    <row r="48" spans="1:14" x14ac:dyDescent="0.15">
      <c r="A48" s="7" t="s">
        <v>128</v>
      </c>
      <c r="B48" s="55"/>
      <c r="C48" s="55"/>
      <c r="D48" s="55"/>
      <c r="E48" s="55"/>
    </row>
    <row r="49" spans="1:10" x14ac:dyDescent="0.15">
      <c r="A49" s="7"/>
      <c r="B49" s="55"/>
      <c r="C49" s="55"/>
      <c r="D49" s="55"/>
      <c r="E49" s="55"/>
    </row>
    <row r="50" spans="1:10" x14ac:dyDescent="0.15">
      <c r="A50" s="7"/>
      <c r="B50" s="55"/>
      <c r="C50" s="55"/>
      <c r="D50" s="55"/>
      <c r="E50" s="55"/>
    </row>
    <row r="51" spans="1:10" ht="17.100000000000001" customHeight="1" x14ac:dyDescent="0.15">
      <c r="A51" s="132" t="s">
        <v>179</v>
      </c>
      <c r="B51" s="55"/>
      <c r="C51" s="55"/>
      <c r="D51" s="55"/>
      <c r="E51" s="55"/>
      <c r="J51" s="17" t="s">
        <v>32</v>
      </c>
    </row>
    <row r="52" spans="1:10" x14ac:dyDescent="0.15">
      <c r="A52" s="152" t="s">
        <v>7</v>
      </c>
      <c r="B52" s="156" t="s">
        <v>8</v>
      </c>
      <c r="C52" s="156"/>
      <c r="D52" s="156"/>
      <c r="E52" s="156"/>
      <c r="F52" s="156"/>
      <c r="G52" s="156" t="s">
        <v>9</v>
      </c>
      <c r="H52" s="156"/>
      <c r="I52" s="156"/>
      <c r="J52" s="156"/>
    </row>
    <row r="53" spans="1:10" x14ac:dyDescent="0.15">
      <c r="A53" s="152"/>
      <c r="B53" s="116" t="s">
        <v>10</v>
      </c>
      <c r="C53" s="116" t="s">
        <v>11</v>
      </c>
      <c r="D53" s="116" t="s">
        <v>12</v>
      </c>
      <c r="E53" s="116" t="s">
        <v>13</v>
      </c>
      <c r="F53" s="116" t="s">
        <v>14</v>
      </c>
      <c r="G53" s="116" t="s">
        <v>15</v>
      </c>
      <c r="H53" s="116" t="s">
        <v>16</v>
      </c>
      <c r="I53" s="116" t="s">
        <v>17</v>
      </c>
      <c r="J53" s="116" t="s">
        <v>14</v>
      </c>
    </row>
    <row r="54" spans="1:10" x14ac:dyDescent="0.15">
      <c r="A54" s="49" t="s">
        <v>18</v>
      </c>
      <c r="B54" s="50">
        <v>3972573</v>
      </c>
      <c r="C54" s="50">
        <v>540815</v>
      </c>
      <c r="D54" s="50">
        <v>264272</v>
      </c>
      <c r="E54" s="50">
        <v>14790457</v>
      </c>
      <c r="F54" s="50">
        <v>19568117</v>
      </c>
      <c r="G54" s="50">
        <v>452920</v>
      </c>
      <c r="H54" s="50">
        <v>993025</v>
      </c>
      <c r="I54" s="50">
        <v>1452255</v>
      </c>
      <c r="J54" s="50">
        <v>2898200</v>
      </c>
    </row>
    <row r="55" spans="1:10" ht="14.1" customHeight="1" x14ac:dyDescent="0.15">
      <c r="A55" s="49" t="s">
        <v>19</v>
      </c>
      <c r="B55" s="37">
        <v>0</v>
      </c>
      <c r="C55" s="50">
        <v>919180</v>
      </c>
      <c r="D55" s="50">
        <v>14629</v>
      </c>
      <c r="E55" s="50">
        <v>71137</v>
      </c>
      <c r="F55" s="50">
        <v>1004946</v>
      </c>
      <c r="G55" s="50">
        <v>485514</v>
      </c>
      <c r="H55" s="50">
        <v>150905</v>
      </c>
      <c r="I55" s="37">
        <v>0</v>
      </c>
      <c r="J55" s="50">
        <v>636419</v>
      </c>
    </row>
    <row r="56" spans="1:10" ht="14.1" customHeight="1" x14ac:dyDescent="0.15">
      <c r="A56" s="49" t="s">
        <v>20</v>
      </c>
      <c r="B56" s="37">
        <v>0</v>
      </c>
      <c r="C56" s="50">
        <v>1546693</v>
      </c>
      <c r="D56" s="50">
        <v>4893</v>
      </c>
      <c r="E56" s="50">
        <v>123150</v>
      </c>
      <c r="F56" s="50">
        <v>1674736</v>
      </c>
      <c r="G56" s="50">
        <v>1244441</v>
      </c>
      <c r="H56" s="37">
        <v>0</v>
      </c>
      <c r="I56" s="37">
        <v>0</v>
      </c>
      <c r="J56" s="50">
        <v>1244441</v>
      </c>
    </row>
    <row r="57" spans="1:10" ht="14.1" customHeight="1" x14ac:dyDescent="0.15">
      <c r="A57" s="49" t="s">
        <v>21</v>
      </c>
      <c r="B57" s="37">
        <v>0</v>
      </c>
      <c r="C57" s="50">
        <v>7432</v>
      </c>
      <c r="D57" s="37">
        <v>0</v>
      </c>
      <c r="E57" s="37">
        <v>0</v>
      </c>
      <c r="F57" s="50">
        <v>7432</v>
      </c>
      <c r="G57" s="50">
        <v>7432</v>
      </c>
      <c r="H57" s="37">
        <v>0</v>
      </c>
      <c r="I57" s="37">
        <v>0</v>
      </c>
      <c r="J57" s="50">
        <v>7432</v>
      </c>
    </row>
    <row r="58" spans="1:10" ht="14.1" customHeight="1" x14ac:dyDescent="0.15">
      <c r="A58" s="49" t="s">
        <v>22</v>
      </c>
      <c r="B58" s="37">
        <v>0</v>
      </c>
      <c r="C58" s="50">
        <v>8266</v>
      </c>
      <c r="D58" s="37">
        <v>0</v>
      </c>
      <c r="E58" s="37">
        <v>0</v>
      </c>
      <c r="F58" s="50">
        <v>8266</v>
      </c>
      <c r="G58" s="50">
        <v>8016</v>
      </c>
      <c r="H58" s="37">
        <v>0</v>
      </c>
      <c r="I58" s="37">
        <v>0</v>
      </c>
      <c r="J58" s="50">
        <v>8016</v>
      </c>
    </row>
    <row r="59" spans="1:10" ht="14.1" customHeight="1" x14ac:dyDescent="0.15">
      <c r="A59" s="51" t="s">
        <v>23</v>
      </c>
      <c r="B59" s="52">
        <v>3972573</v>
      </c>
      <c r="C59" s="52">
        <v>3022386</v>
      </c>
      <c r="D59" s="52">
        <v>283794</v>
      </c>
      <c r="E59" s="52">
        <v>14984744</v>
      </c>
      <c r="F59" s="52">
        <v>22263497</v>
      </c>
      <c r="G59" s="52">
        <v>2198323</v>
      </c>
      <c r="H59" s="52">
        <v>1143930</v>
      </c>
      <c r="I59" s="52">
        <v>1452255</v>
      </c>
      <c r="J59" s="52">
        <v>4794508</v>
      </c>
    </row>
    <row r="60" spans="1:10" ht="14.1" customHeight="1" x14ac:dyDescent="0.15">
      <c r="A60" s="63"/>
      <c r="B60" s="64"/>
      <c r="C60" s="64"/>
      <c r="D60" s="64"/>
      <c r="E60" s="64"/>
      <c r="F60" s="64"/>
      <c r="G60" s="64"/>
      <c r="H60" s="64"/>
      <c r="I60" s="64"/>
      <c r="J60" s="64"/>
    </row>
    <row r="61" spans="1:10" ht="14.1" customHeight="1" x14ac:dyDescent="0.15"/>
    <row r="62" spans="1:10" ht="17.100000000000001" customHeight="1" x14ac:dyDescent="0.15">
      <c r="A62" s="131" t="s">
        <v>180</v>
      </c>
      <c r="J62" s="17" t="s">
        <v>32</v>
      </c>
    </row>
    <row r="63" spans="1:10" x14ac:dyDescent="0.15">
      <c r="A63" s="152" t="s">
        <v>7</v>
      </c>
      <c r="B63" s="156" t="s">
        <v>8</v>
      </c>
      <c r="C63" s="156"/>
      <c r="D63" s="156"/>
      <c r="E63" s="156"/>
      <c r="F63" s="156"/>
      <c r="G63" s="156" t="s">
        <v>9</v>
      </c>
      <c r="H63" s="156"/>
      <c r="I63" s="156"/>
      <c r="J63" s="156"/>
    </row>
    <row r="64" spans="1:10" x14ac:dyDescent="0.15">
      <c r="A64" s="152"/>
      <c r="B64" s="116" t="s">
        <v>10</v>
      </c>
      <c r="C64" s="116" t="s">
        <v>11</v>
      </c>
      <c r="D64" s="116" t="s">
        <v>12</v>
      </c>
      <c r="E64" s="116" t="s">
        <v>13</v>
      </c>
      <c r="F64" s="116" t="s">
        <v>14</v>
      </c>
      <c r="G64" s="116" t="s">
        <v>15</v>
      </c>
      <c r="H64" s="116" t="s">
        <v>16</v>
      </c>
      <c r="I64" s="116" t="s">
        <v>17</v>
      </c>
      <c r="J64" s="116" t="s">
        <v>14</v>
      </c>
    </row>
    <row r="65" spans="1:21" x14ac:dyDescent="0.15">
      <c r="A65" s="49" t="s">
        <v>18</v>
      </c>
      <c r="B65" s="50">
        <v>4527805</v>
      </c>
      <c r="C65" s="50">
        <v>810206</v>
      </c>
      <c r="D65" s="50">
        <v>506454</v>
      </c>
      <c r="E65" s="50">
        <v>14921464</v>
      </c>
      <c r="F65" s="50">
        <v>20765929</v>
      </c>
      <c r="G65" s="50">
        <v>589918</v>
      </c>
      <c r="H65" s="50">
        <v>1744203</v>
      </c>
      <c r="I65" s="50">
        <v>1552416</v>
      </c>
      <c r="J65" s="50">
        <v>3886537</v>
      </c>
    </row>
    <row r="66" spans="1:21" x14ac:dyDescent="0.15">
      <c r="A66" s="49" t="s">
        <v>19</v>
      </c>
      <c r="B66" s="37">
        <v>0</v>
      </c>
      <c r="C66" s="50">
        <v>886337</v>
      </c>
      <c r="D66" s="50">
        <v>11426</v>
      </c>
      <c r="E66" s="50">
        <v>71869</v>
      </c>
      <c r="F66" s="50">
        <v>969632</v>
      </c>
      <c r="G66" s="50">
        <v>449826</v>
      </c>
      <c r="H66" s="50">
        <v>150805</v>
      </c>
      <c r="I66" s="37">
        <v>0</v>
      </c>
      <c r="J66" s="50">
        <v>600631</v>
      </c>
    </row>
    <row r="67" spans="1:21" ht="14.1" customHeight="1" x14ac:dyDescent="0.15">
      <c r="A67" s="49" t="s">
        <v>20</v>
      </c>
      <c r="B67" s="37">
        <v>0</v>
      </c>
      <c r="C67" s="50">
        <v>1714244</v>
      </c>
      <c r="D67" s="50">
        <v>7184</v>
      </c>
      <c r="E67" s="50">
        <v>138892</v>
      </c>
      <c r="F67" s="50">
        <v>1860320</v>
      </c>
      <c r="G67" s="50">
        <v>1514223</v>
      </c>
      <c r="H67" s="37">
        <v>0</v>
      </c>
      <c r="I67" s="37">
        <v>0</v>
      </c>
      <c r="J67" s="50">
        <v>1514223</v>
      </c>
      <c r="L67" s="53"/>
      <c r="M67" s="53"/>
      <c r="N67" s="53"/>
      <c r="O67" s="53"/>
      <c r="P67" s="53"/>
      <c r="Q67" s="53"/>
      <c r="R67" s="53"/>
      <c r="S67" s="53"/>
      <c r="T67" s="53"/>
      <c r="U67" s="53"/>
    </row>
    <row r="68" spans="1:21" ht="14.1" customHeight="1" x14ac:dyDescent="0.15">
      <c r="A68" s="49" t="s">
        <v>21</v>
      </c>
      <c r="B68" s="37">
        <v>0</v>
      </c>
      <c r="C68" s="50">
        <v>5766</v>
      </c>
      <c r="D68" s="37">
        <v>0</v>
      </c>
      <c r="E68" s="37">
        <v>0</v>
      </c>
      <c r="F68" s="50">
        <v>5766</v>
      </c>
      <c r="G68" s="50">
        <v>5766</v>
      </c>
      <c r="H68" s="37">
        <v>0</v>
      </c>
      <c r="I68" s="37">
        <v>0</v>
      </c>
      <c r="J68" s="50">
        <v>5766</v>
      </c>
      <c r="L68" s="53"/>
      <c r="M68" s="53"/>
      <c r="N68" s="53"/>
      <c r="O68" s="53"/>
      <c r="P68" s="53"/>
      <c r="Q68" s="53"/>
      <c r="R68" s="53"/>
      <c r="S68" s="53"/>
      <c r="T68" s="53"/>
      <c r="U68" s="53"/>
    </row>
    <row r="69" spans="1:21" ht="14.1" customHeight="1" x14ac:dyDescent="0.15">
      <c r="A69" s="49" t="s">
        <v>22</v>
      </c>
      <c r="B69" s="37">
        <v>0</v>
      </c>
      <c r="C69" s="50">
        <v>15904</v>
      </c>
      <c r="D69" s="37">
        <v>0</v>
      </c>
      <c r="E69" s="37">
        <v>0</v>
      </c>
      <c r="F69" s="50">
        <v>15904</v>
      </c>
      <c r="G69" s="50">
        <v>15338</v>
      </c>
      <c r="H69" s="37">
        <v>0</v>
      </c>
      <c r="I69" s="37">
        <v>0</v>
      </c>
      <c r="J69" s="50">
        <v>15338</v>
      </c>
      <c r="L69" s="53"/>
      <c r="M69" s="53"/>
      <c r="N69" s="53"/>
      <c r="O69" s="53"/>
      <c r="P69" s="53"/>
      <c r="Q69" s="53"/>
      <c r="R69" s="53"/>
      <c r="S69" s="53"/>
      <c r="T69" s="53"/>
      <c r="U69" s="53"/>
    </row>
    <row r="70" spans="1:21" ht="14.1" customHeight="1" x14ac:dyDescent="0.15">
      <c r="A70" s="51" t="s">
        <v>23</v>
      </c>
      <c r="B70" s="52">
        <v>4527805</v>
      </c>
      <c r="C70" s="52">
        <v>3432457</v>
      </c>
      <c r="D70" s="52">
        <v>525064</v>
      </c>
      <c r="E70" s="52">
        <v>15132225</v>
      </c>
      <c r="F70" s="52">
        <v>23617551</v>
      </c>
      <c r="G70" s="52">
        <v>2575071</v>
      </c>
      <c r="H70" s="52">
        <v>1895008</v>
      </c>
      <c r="I70" s="52">
        <v>1552416</v>
      </c>
      <c r="J70" s="52">
        <v>6022495</v>
      </c>
      <c r="L70" s="53"/>
      <c r="M70" s="53"/>
      <c r="N70" s="53"/>
      <c r="O70" s="53"/>
      <c r="P70" s="53"/>
      <c r="Q70" s="53"/>
      <c r="R70" s="53"/>
      <c r="S70" s="53"/>
      <c r="T70" s="53"/>
      <c r="U70" s="53"/>
    </row>
    <row r="71" spans="1:21" ht="14.1" customHeight="1" x14ac:dyDescent="0.15">
      <c r="L71" s="53"/>
      <c r="M71" s="53"/>
      <c r="N71" s="53"/>
      <c r="O71" s="53"/>
      <c r="P71" s="53"/>
      <c r="Q71" s="53"/>
      <c r="R71" s="53"/>
      <c r="S71" s="53"/>
      <c r="T71" s="53"/>
      <c r="U71" s="53"/>
    </row>
    <row r="72" spans="1:21" ht="14.1" customHeight="1" x14ac:dyDescent="0.15">
      <c r="L72" s="53"/>
      <c r="M72" s="53"/>
      <c r="N72" s="53"/>
      <c r="O72" s="53"/>
      <c r="P72" s="53"/>
      <c r="Q72" s="53"/>
      <c r="R72" s="53"/>
      <c r="S72" s="53"/>
      <c r="T72" s="53"/>
      <c r="U72" s="53"/>
    </row>
    <row r="74" spans="1:21" x14ac:dyDescent="0.15">
      <c r="B74" s="21"/>
      <c r="C74" s="21"/>
      <c r="D74" s="21"/>
      <c r="E74" s="21"/>
      <c r="F74" s="21"/>
      <c r="G74" s="21"/>
      <c r="H74" s="21"/>
      <c r="I74" s="21"/>
      <c r="J74" s="21"/>
    </row>
    <row r="75" spans="1:21" x14ac:dyDescent="0.15">
      <c r="B75" s="21"/>
    </row>
    <row r="77" spans="1:21" x14ac:dyDescent="0.15">
      <c r="B77" s="53"/>
      <c r="C77" s="53"/>
      <c r="D77" s="53"/>
      <c r="E77" s="53"/>
    </row>
  </sheetData>
  <sheetProtection algorithmName="SHA-512" hashValue="6XGlOO4c0RsPG22be33KyKaDJ8rXbMM1na+tSnt0rdPD+qjn8dU5ulsNVHWa4LJltpTiocKaV1qwyeOEoF6eUw==" saltValue="jtXddpFIFIA1P8X8ZtCJbw==" spinCount="100000" sheet="1" objects="1" scenarios="1"/>
  <mergeCells count="33">
    <mergeCell ref="B2:C2"/>
    <mergeCell ref="D2:E2"/>
    <mergeCell ref="B3:C3"/>
    <mergeCell ref="D3:E3"/>
    <mergeCell ref="B4:C4"/>
    <mergeCell ref="D4:E4"/>
    <mergeCell ref="B5:C5"/>
    <mergeCell ref="D5:E5"/>
    <mergeCell ref="B6:C6"/>
    <mergeCell ref="D6:E6"/>
    <mergeCell ref="B7:C7"/>
    <mergeCell ref="D7:E7"/>
    <mergeCell ref="A25:A26"/>
    <mergeCell ref="B25:G25"/>
    <mergeCell ref="H25:L25"/>
    <mergeCell ref="M25:M26"/>
    <mergeCell ref="N25:N26"/>
    <mergeCell ref="A12:A13"/>
    <mergeCell ref="B12:G12"/>
    <mergeCell ref="H12:L12"/>
    <mergeCell ref="M12:M13"/>
    <mergeCell ref="N12:N13"/>
    <mergeCell ref="M39:M40"/>
    <mergeCell ref="N39:N40"/>
    <mergeCell ref="A52:A53"/>
    <mergeCell ref="B52:F52"/>
    <mergeCell ref="G52:J52"/>
    <mergeCell ref="A63:A64"/>
    <mergeCell ref="B63:F63"/>
    <mergeCell ref="G63:J63"/>
    <mergeCell ref="A39:A40"/>
    <mergeCell ref="B39:G39"/>
    <mergeCell ref="H39:L39"/>
  </mergeCells>
  <phoneticPr fontId="3"/>
  <pageMargins left="0.70866141732283472" right="0.70866141732283472" top="0.74803149606299213" bottom="0.74803149606299213" header="0.31496062992125984" footer="0.31496062992125984"/>
  <pageSetup paperSize="8" scale="86"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E363A-FE0A-4A0B-972D-B56D76B011DC}">
  <sheetPr>
    <pageSetUpPr fitToPage="1"/>
  </sheetPr>
  <dimension ref="A1:N143"/>
  <sheetViews>
    <sheetView zoomScaleNormal="100" workbookViewId="0">
      <selection sqref="A1:E1"/>
    </sheetView>
  </sheetViews>
  <sheetFormatPr defaultRowHeight="13.5" x14ac:dyDescent="0.15"/>
  <cols>
    <col min="1" max="1" width="41.625" style="81" customWidth="1"/>
    <col min="2" max="2" width="10.625" style="81" customWidth="1"/>
    <col min="3" max="3" width="17.25" customWidth="1"/>
    <col min="4" max="4" width="21.75" customWidth="1"/>
    <col min="5" max="5" width="7.875" bestFit="1" customWidth="1"/>
    <col min="6" max="6" width="7.125" bestFit="1" customWidth="1"/>
    <col min="7" max="7" width="5.25" bestFit="1" customWidth="1"/>
    <col min="8" max="8" width="11" bestFit="1" customWidth="1"/>
    <col min="9" max="9" width="11.875" bestFit="1" customWidth="1"/>
    <col min="10" max="10" width="11.875" customWidth="1"/>
    <col min="11" max="14" width="10.625" bestFit="1" customWidth="1"/>
    <col min="16" max="16" width="9.25" bestFit="1" customWidth="1"/>
  </cols>
  <sheetData>
    <row r="1" spans="1:14" ht="14.25" x14ac:dyDescent="0.15">
      <c r="A1" s="155" t="s">
        <v>249</v>
      </c>
      <c r="B1" s="155"/>
      <c r="C1" s="155"/>
      <c r="D1" s="155"/>
      <c r="E1" s="155"/>
      <c r="F1" s="55"/>
      <c r="G1" s="55"/>
      <c r="H1" s="55"/>
      <c r="N1" s="17" t="s">
        <v>32</v>
      </c>
    </row>
    <row r="2" spans="1:14" x14ac:dyDescent="0.15">
      <c r="A2" s="152" t="s">
        <v>162</v>
      </c>
      <c r="B2" s="153" t="s">
        <v>129</v>
      </c>
      <c r="C2" s="153" t="s">
        <v>115</v>
      </c>
      <c r="D2" s="156" t="s">
        <v>92</v>
      </c>
      <c r="E2" s="156"/>
      <c r="F2" s="156"/>
      <c r="G2" s="156"/>
      <c r="H2" s="156"/>
      <c r="I2" s="156"/>
      <c r="J2" s="157" t="s">
        <v>9</v>
      </c>
      <c r="K2" s="158"/>
      <c r="L2" s="158"/>
      <c r="M2" s="158"/>
      <c r="N2" s="159"/>
    </row>
    <row r="3" spans="1:14" ht="15.75" x14ac:dyDescent="0.15">
      <c r="A3" s="152"/>
      <c r="B3" s="154"/>
      <c r="C3" s="154"/>
      <c r="D3" s="116" t="s">
        <v>114</v>
      </c>
      <c r="E3" s="116" t="s">
        <v>109</v>
      </c>
      <c r="F3" s="116" t="s">
        <v>110</v>
      </c>
      <c r="G3" s="116" t="s">
        <v>111</v>
      </c>
      <c r="H3" s="116" t="s">
        <v>112</v>
      </c>
      <c r="I3" s="116" t="s">
        <v>14</v>
      </c>
      <c r="J3" s="116" t="s">
        <v>113</v>
      </c>
      <c r="K3" s="116" t="s">
        <v>15</v>
      </c>
      <c r="L3" s="116" t="s">
        <v>111</v>
      </c>
      <c r="M3" s="116" t="s">
        <v>109</v>
      </c>
      <c r="N3" s="116" t="s">
        <v>14</v>
      </c>
    </row>
    <row r="4" spans="1:14" s="55" customFormat="1" x14ac:dyDescent="0.15">
      <c r="A4" s="128" t="s">
        <v>137</v>
      </c>
      <c r="B4" s="90" t="s">
        <v>130</v>
      </c>
      <c r="C4" s="72">
        <v>1</v>
      </c>
      <c r="D4" s="89">
        <v>12301</v>
      </c>
      <c r="E4" s="89">
        <v>0</v>
      </c>
      <c r="F4" s="91">
        <v>0</v>
      </c>
      <c r="G4" s="91">
        <v>0</v>
      </c>
      <c r="H4" s="91">
        <v>0</v>
      </c>
      <c r="I4" s="92">
        <f>SUM(D4:H4)</f>
        <v>12301</v>
      </c>
      <c r="J4" s="91">
        <v>12301</v>
      </c>
      <c r="K4" s="91">
        <v>0</v>
      </c>
      <c r="L4" s="91">
        <v>0</v>
      </c>
      <c r="M4" s="91">
        <v>0</v>
      </c>
      <c r="N4" s="92">
        <f>SUM(J4:M4)</f>
        <v>12301</v>
      </c>
    </row>
    <row r="5" spans="1:14" s="55" customFormat="1" x14ac:dyDescent="0.15">
      <c r="A5" s="130" t="s">
        <v>138</v>
      </c>
      <c r="B5" s="90" t="s">
        <v>131</v>
      </c>
      <c r="C5" s="72">
        <v>2</v>
      </c>
      <c r="D5" s="89">
        <v>2300</v>
      </c>
      <c r="E5" s="89">
        <v>0</v>
      </c>
      <c r="F5" s="91">
        <v>0</v>
      </c>
      <c r="G5" s="91">
        <v>0</v>
      </c>
      <c r="H5" s="91">
        <v>0</v>
      </c>
      <c r="I5" s="92">
        <f t="shared" ref="I5:I43" si="0">SUM(D5:H5)</f>
        <v>2300</v>
      </c>
      <c r="J5" s="91">
        <v>2300</v>
      </c>
      <c r="K5" s="91">
        <v>0</v>
      </c>
      <c r="L5" s="91">
        <v>0</v>
      </c>
      <c r="M5" s="91">
        <v>0</v>
      </c>
      <c r="N5" s="92">
        <f t="shared" ref="N5:N43" si="1">SUM(J5:M5)</f>
        <v>2300</v>
      </c>
    </row>
    <row r="6" spans="1:14" s="55" customFormat="1" x14ac:dyDescent="0.15">
      <c r="A6" s="130" t="s">
        <v>139</v>
      </c>
      <c r="B6" s="90" t="s">
        <v>131</v>
      </c>
      <c r="C6" s="72">
        <v>2</v>
      </c>
      <c r="D6" s="89">
        <v>1383</v>
      </c>
      <c r="E6" s="89">
        <v>0</v>
      </c>
      <c r="F6" s="91">
        <v>0</v>
      </c>
      <c r="G6" s="91">
        <v>0</v>
      </c>
      <c r="H6" s="91">
        <v>0</v>
      </c>
      <c r="I6" s="92">
        <f t="shared" si="0"/>
        <v>1383</v>
      </c>
      <c r="J6" s="91">
        <v>1383</v>
      </c>
      <c r="K6" s="91">
        <v>0</v>
      </c>
      <c r="L6" s="91">
        <v>0</v>
      </c>
      <c r="M6" s="91">
        <v>0</v>
      </c>
      <c r="N6" s="92">
        <f t="shared" si="1"/>
        <v>1383</v>
      </c>
    </row>
    <row r="7" spans="1:14" s="55" customFormat="1" x14ac:dyDescent="0.15">
      <c r="A7" s="130" t="s">
        <v>140</v>
      </c>
      <c r="B7" s="90" t="s">
        <v>131</v>
      </c>
      <c r="C7" s="72">
        <v>2</v>
      </c>
      <c r="D7" s="89">
        <v>4718</v>
      </c>
      <c r="E7" s="89">
        <v>0</v>
      </c>
      <c r="F7" s="91">
        <v>0</v>
      </c>
      <c r="G7" s="91">
        <v>0</v>
      </c>
      <c r="H7" s="91">
        <v>0</v>
      </c>
      <c r="I7" s="92">
        <f t="shared" si="0"/>
        <v>4718</v>
      </c>
      <c r="J7" s="91">
        <v>4477</v>
      </c>
      <c r="K7" s="91">
        <v>0</v>
      </c>
      <c r="L7" s="91">
        <v>0</v>
      </c>
      <c r="M7" s="91">
        <v>0</v>
      </c>
      <c r="N7" s="92">
        <f t="shared" si="1"/>
        <v>4477</v>
      </c>
    </row>
    <row r="8" spans="1:14" s="55" customFormat="1" x14ac:dyDescent="0.15">
      <c r="A8" s="130" t="s">
        <v>141</v>
      </c>
      <c r="B8" s="90" t="s">
        <v>132</v>
      </c>
      <c r="C8" s="72">
        <v>3</v>
      </c>
      <c r="D8" s="89">
        <v>314386</v>
      </c>
      <c r="E8" s="89">
        <v>0</v>
      </c>
      <c r="F8" s="91">
        <v>0</v>
      </c>
      <c r="G8" s="91">
        <v>0</v>
      </c>
      <c r="H8" s="91">
        <v>0</v>
      </c>
      <c r="I8" s="92">
        <f t="shared" si="0"/>
        <v>314386</v>
      </c>
      <c r="J8" s="91">
        <v>267235</v>
      </c>
      <c r="K8" s="91">
        <v>0</v>
      </c>
      <c r="L8" s="91">
        <v>0</v>
      </c>
      <c r="M8" s="91">
        <v>0</v>
      </c>
      <c r="N8" s="92">
        <f t="shared" si="1"/>
        <v>267235</v>
      </c>
    </row>
    <row r="9" spans="1:14" s="55" customFormat="1" x14ac:dyDescent="0.15">
      <c r="A9" s="130" t="s">
        <v>142</v>
      </c>
      <c r="B9" s="90" t="s">
        <v>132</v>
      </c>
      <c r="C9" s="72">
        <v>4</v>
      </c>
      <c r="D9" s="89">
        <v>93689</v>
      </c>
      <c r="E9" s="89">
        <v>0</v>
      </c>
      <c r="F9" s="91">
        <v>0</v>
      </c>
      <c r="G9" s="91">
        <v>0</v>
      </c>
      <c r="H9" s="91">
        <v>0</v>
      </c>
      <c r="I9" s="92">
        <f t="shared" si="0"/>
        <v>93689</v>
      </c>
      <c r="J9" s="91">
        <v>84320</v>
      </c>
      <c r="K9" s="91">
        <v>0</v>
      </c>
      <c r="L9" s="91">
        <v>0</v>
      </c>
      <c r="M9" s="91">
        <v>0</v>
      </c>
      <c r="N9" s="92">
        <f t="shared" si="1"/>
        <v>84320</v>
      </c>
    </row>
    <row r="10" spans="1:14" s="55" customFormat="1" x14ac:dyDescent="0.15">
      <c r="A10" s="96" t="s">
        <v>143</v>
      </c>
      <c r="B10" s="90" t="s">
        <v>132</v>
      </c>
      <c r="C10" s="72">
        <v>3</v>
      </c>
      <c r="D10" s="89">
        <v>82327</v>
      </c>
      <c r="E10" s="89">
        <v>0</v>
      </c>
      <c r="F10" s="91">
        <v>0</v>
      </c>
      <c r="G10" s="91">
        <v>0</v>
      </c>
      <c r="H10" s="91">
        <v>0</v>
      </c>
      <c r="I10" s="92">
        <f t="shared" si="0"/>
        <v>82327</v>
      </c>
      <c r="J10" s="91">
        <v>82327</v>
      </c>
      <c r="K10" s="91">
        <v>0</v>
      </c>
      <c r="L10" s="91">
        <v>0</v>
      </c>
      <c r="M10" s="91">
        <v>0</v>
      </c>
      <c r="N10" s="92">
        <f t="shared" si="1"/>
        <v>82327</v>
      </c>
    </row>
    <row r="11" spans="1:14" s="55" customFormat="1" x14ac:dyDescent="0.15">
      <c r="A11" s="96" t="s">
        <v>144</v>
      </c>
      <c r="B11" s="90" t="s">
        <v>132</v>
      </c>
      <c r="C11" s="72">
        <v>3</v>
      </c>
      <c r="D11" s="89">
        <v>798168</v>
      </c>
      <c r="E11" s="89">
        <v>0</v>
      </c>
      <c r="F11" s="91">
        <v>0</v>
      </c>
      <c r="G11" s="91">
        <v>0</v>
      </c>
      <c r="H11" s="91">
        <v>0</v>
      </c>
      <c r="I11" s="92">
        <f t="shared" si="0"/>
        <v>798168</v>
      </c>
      <c r="J11" s="91">
        <v>603902</v>
      </c>
      <c r="K11" s="91">
        <v>0</v>
      </c>
      <c r="L11" s="91">
        <v>0</v>
      </c>
      <c r="M11" s="91">
        <v>0</v>
      </c>
      <c r="N11" s="92">
        <f t="shared" si="1"/>
        <v>603902</v>
      </c>
    </row>
    <row r="12" spans="1:14" s="55" customFormat="1" x14ac:dyDescent="0.15">
      <c r="A12" s="96" t="s">
        <v>145</v>
      </c>
      <c r="B12" s="90" t="s">
        <v>132</v>
      </c>
      <c r="C12" s="72">
        <v>4</v>
      </c>
      <c r="D12" s="89">
        <v>30000</v>
      </c>
      <c r="E12" s="89">
        <v>29883</v>
      </c>
      <c r="F12" s="91">
        <v>0</v>
      </c>
      <c r="G12" s="91">
        <v>0</v>
      </c>
      <c r="H12" s="91">
        <v>0</v>
      </c>
      <c r="I12" s="92">
        <f t="shared" si="0"/>
        <v>59883</v>
      </c>
      <c r="J12" s="91">
        <v>60167</v>
      </c>
      <c r="K12" s="91">
        <v>0</v>
      </c>
      <c r="L12" s="91">
        <v>0</v>
      </c>
      <c r="M12" s="91">
        <v>0</v>
      </c>
      <c r="N12" s="92">
        <f t="shared" si="1"/>
        <v>60167</v>
      </c>
    </row>
    <row r="13" spans="1:14" s="55" customFormat="1" x14ac:dyDescent="0.15">
      <c r="A13" s="96" t="s">
        <v>147</v>
      </c>
      <c r="B13" s="90" t="s">
        <v>132</v>
      </c>
      <c r="C13" s="72">
        <v>2</v>
      </c>
      <c r="D13" s="89">
        <v>42477</v>
      </c>
      <c r="E13" s="89">
        <v>0</v>
      </c>
      <c r="F13" s="91">
        <v>0</v>
      </c>
      <c r="G13" s="91">
        <v>0</v>
      </c>
      <c r="H13" s="91">
        <v>0</v>
      </c>
      <c r="I13" s="92">
        <f t="shared" si="0"/>
        <v>42477</v>
      </c>
      <c r="J13" s="91">
        <v>33387</v>
      </c>
      <c r="K13" s="91">
        <v>0</v>
      </c>
      <c r="L13" s="91">
        <v>0</v>
      </c>
      <c r="M13" s="91">
        <v>0</v>
      </c>
      <c r="N13" s="92">
        <f t="shared" si="1"/>
        <v>33387</v>
      </c>
    </row>
    <row r="14" spans="1:14" s="55" customFormat="1" x14ac:dyDescent="0.15">
      <c r="A14" s="96" t="s">
        <v>148</v>
      </c>
      <c r="B14" s="90" t="s">
        <v>132</v>
      </c>
      <c r="C14" s="72">
        <v>3</v>
      </c>
      <c r="D14" s="89">
        <v>1833</v>
      </c>
      <c r="E14" s="89">
        <v>0</v>
      </c>
      <c r="F14" s="91">
        <v>0</v>
      </c>
      <c r="G14" s="91">
        <v>0</v>
      </c>
      <c r="H14" s="91">
        <v>0</v>
      </c>
      <c r="I14" s="92">
        <f t="shared" si="0"/>
        <v>1833</v>
      </c>
      <c r="J14" s="91">
        <v>1833</v>
      </c>
      <c r="K14" s="91">
        <v>0</v>
      </c>
      <c r="L14" s="91">
        <v>0</v>
      </c>
      <c r="M14" s="91">
        <v>0</v>
      </c>
      <c r="N14" s="92">
        <f t="shared" si="1"/>
        <v>1833</v>
      </c>
    </row>
    <row r="15" spans="1:14" s="55" customFormat="1" x14ac:dyDescent="0.15">
      <c r="A15" s="96" t="s">
        <v>149</v>
      </c>
      <c r="B15" s="90" t="s">
        <v>133</v>
      </c>
      <c r="C15" s="72">
        <v>4</v>
      </c>
      <c r="D15" s="89">
        <v>90292</v>
      </c>
      <c r="E15" s="89">
        <v>0</v>
      </c>
      <c r="F15" s="91">
        <v>0</v>
      </c>
      <c r="G15" s="91">
        <v>0</v>
      </c>
      <c r="H15" s="91">
        <v>0</v>
      </c>
      <c r="I15" s="92">
        <f t="shared" si="0"/>
        <v>90292</v>
      </c>
      <c r="J15" s="91">
        <v>67358</v>
      </c>
      <c r="K15" s="91">
        <v>0</v>
      </c>
      <c r="L15" s="91">
        <v>0</v>
      </c>
      <c r="M15" s="91">
        <v>0</v>
      </c>
      <c r="N15" s="92">
        <f t="shared" si="1"/>
        <v>67358</v>
      </c>
    </row>
    <row r="16" spans="1:14" s="55" customFormat="1" x14ac:dyDescent="0.15">
      <c r="A16" s="96" t="s">
        <v>150</v>
      </c>
      <c r="B16" s="90" t="s">
        <v>133</v>
      </c>
      <c r="C16" s="72">
        <v>4</v>
      </c>
      <c r="D16" s="89">
        <v>16878</v>
      </c>
      <c r="E16" s="89">
        <v>0</v>
      </c>
      <c r="F16" s="91">
        <v>0</v>
      </c>
      <c r="G16" s="91">
        <v>0</v>
      </c>
      <c r="H16" s="91">
        <v>0</v>
      </c>
      <c r="I16" s="92">
        <f t="shared" si="0"/>
        <v>16878</v>
      </c>
      <c r="J16" s="91">
        <v>16878</v>
      </c>
      <c r="K16" s="91">
        <v>0</v>
      </c>
      <c r="L16" s="91">
        <v>0</v>
      </c>
      <c r="M16" s="91">
        <v>0</v>
      </c>
      <c r="N16" s="92">
        <f t="shared" si="1"/>
        <v>16878</v>
      </c>
    </row>
    <row r="17" spans="1:14" s="55" customFormat="1" x14ac:dyDescent="0.15">
      <c r="A17" s="96" t="s">
        <v>151</v>
      </c>
      <c r="B17" s="90" t="s">
        <v>133</v>
      </c>
      <c r="C17" s="72">
        <v>5</v>
      </c>
      <c r="D17" s="89">
        <v>196892</v>
      </c>
      <c r="E17" s="89">
        <v>0</v>
      </c>
      <c r="F17" s="91">
        <v>0</v>
      </c>
      <c r="G17" s="91">
        <v>0</v>
      </c>
      <c r="H17" s="91">
        <v>0</v>
      </c>
      <c r="I17" s="92">
        <f t="shared" si="0"/>
        <v>196892</v>
      </c>
      <c r="J17" s="91">
        <v>0</v>
      </c>
      <c r="K17" s="91">
        <v>24022</v>
      </c>
      <c r="L17" s="91">
        <v>0</v>
      </c>
      <c r="M17" s="91">
        <v>0</v>
      </c>
      <c r="N17" s="92">
        <f t="shared" si="1"/>
        <v>24022</v>
      </c>
    </row>
    <row r="18" spans="1:14" s="55" customFormat="1" x14ac:dyDescent="0.15">
      <c r="A18" s="96" t="s">
        <v>152</v>
      </c>
      <c r="B18" s="90" t="s">
        <v>133</v>
      </c>
      <c r="C18" s="72">
        <v>5</v>
      </c>
      <c r="D18" s="89">
        <v>10148</v>
      </c>
      <c r="E18" s="89">
        <v>0</v>
      </c>
      <c r="F18" s="91">
        <v>0</v>
      </c>
      <c r="G18" s="91">
        <v>0</v>
      </c>
      <c r="H18" s="91">
        <v>0</v>
      </c>
      <c r="I18" s="92">
        <f t="shared" si="0"/>
        <v>10148</v>
      </c>
      <c r="J18" s="91">
        <v>0</v>
      </c>
      <c r="K18" s="91">
        <v>10148</v>
      </c>
      <c r="L18" s="91">
        <v>0</v>
      </c>
      <c r="M18" s="91">
        <v>0</v>
      </c>
      <c r="N18" s="92">
        <f t="shared" si="1"/>
        <v>10148</v>
      </c>
    </row>
    <row r="19" spans="1:14" s="55" customFormat="1" x14ac:dyDescent="0.15">
      <c r="A19" s="96" t="s">
        <v>153</v>
      </c>
      <c r="B19" s="90" t="s">
        <v>133</v>
      </c>
      <c r="C19" s="72">
        <v>4</v>
      </c>
      <c r="D19" s="89">
        <v>0</v>
      </c>
      <c r="E19" s="89">
        <v>14521</v>
      </c>
      <c r="F19" s="91">
        <v>0</v>
      </c>
      <c r="G19" s="91">
        <v>0</v>
      </c>
      <c r="H19" s="91">
        <v>0</v>
      </c>
      <c r="I19" s="92">
        <f t="shared" si="0"/>
        <v>14521</v>
      </c>
      <c r="J19" s="91">
        <v>0</v>
      </c>
      <c r="K19" s="91">
        <v>2310</v>
      </c>
      <c r="L19" s="91">
        <v>0</v>
      </c>
      <c r="M19" s="91">
        <v>0</v>
      </c>
      <c r="N19" s="92">
        <f t="shared" si="1"/>
        <v>2310</v>
      </c>
    </row>
    <row r="20" spans="1:14" s="55" customFormat="1" x14ac:dyDescent="0.15">
      <c r="A20" s="96" t="s">
        <v>154</v>
      </c>
      <c r="B20" s="90" t="s">
        <v>133</v>
      </c>
      <c r="C20" s="72">
        <v>4</v>
      </c>
      <c r="D20" s="89">
        <v>457885</v>
      </c>
      <c r="E20" s="89">
        <v>0</v>
      </c>
      <c r="F20" s="91">
        <v>0</v>
      </c>
      <c r="G20" s="91">
        <v>0</v>
      </c>
      <c r="H20" s="91">
        <v>0</v>
      </c>
      <c r="I20" s="92">
        <f t="shared" si="0"/>
        <v>457885</v>
      </c>
      <c r="J20" s="91">
        <v>366308</v>
      </c>
      <c r="K20" s="91">
        <v>0</v>
      </c>
      <c r="L20" s="91">
        <v>0</v>
      </c>
      <c r="M20" s="91">
        <v>0</v>
      </c>
      <c r="N20" s="92">
        <f t="shared" si="1"/>
        <v>366308</v>
      </c>
    </row>
    <row r="21" spans="1:14" s="55" customFormat="1" x14ac:dyDescent="0.15">
      <c r="A21" s="96" t="s">
        <v>155</v>
      </c>
      <c r="B21" s="90" t="s">
        <v>133</v>
      </c>
      <c r="C21" s="72">
        <v>4</v>
      </c>
      <c r="D21" s="89">
        <v>72128</v>
      </c>
      <c r="E21" s="89">
        <v>0</v>
      </c>
      <c r="F21" s="91">
        <v>0</v>
      </c>
      <c r="G21" s="91">
        <v>0</v>
      </c>
      <c r="H21" s="91">
        <v>0</v>
      </c>
      <c r="I21" s="92">
        <f t="shared" si="0"/>
        <v>72128</v>
      </c>
      <c r="J21" s="91">
        <v>58864</v>
      </c>
      <c r="K21" s="91">
        <v>0</v>
      </c>
      <c r="L21" s="91">
        <v>0</v>
      </c>
      <c r="M21" s="91">
        <v>0</v>
      </c>
      <c r="N21" s="92">
        <f t="shared" si="1"/>
        <v>58864</v>
      </c>
    </row>
    <row r="22" spans="1:14" s="55" customFormat="1" x14ac:dyDescent="0.15">
      <c r="A22" s="96" t="s">
        <v>156</v>
      </c>
      <c r="B22" s="90" t="s">
        <v>133</v>
      </c>
      <c r="C22" s="72">
        <v>2</v>
      </c>
      <c r="D22" s="89">
        <v>57537</v>
      </c>
      <c r="E22" s="89">
        <v>0</v>
      </c>
      <c r="F22" s="91">
        <v>0</v>
      </c>
      <c r="G22" s="91">
        <v>0</v>
      </c>
      <c r="H22" s="91">
        <v>0</v>
      </c>
      <c r="I22" s="92">
        <f t="shared" si="0"/>
        <v>57537</v>
      </c>
      <c r="J22" s="91">
        <v>0</v>
      </c>
      <c r="K22" s="91">
        <v>81</v>
      </c>
      <c r="L22" s="91">
        <v>0</v>
      </c>
      <c r="M22" s="91">
        <v>0</v>
      </c>
      <c r="N22" s="92">
        <f t="shared" si="1"/>
        <v>81</v>
      </c>
    </row>
    <row r="23" spans="1:14" s="55" customFormat="1" x14ac:dyDescent="0.15">
      <c r="A23" s="96" t="s">
        <v>231</v>
      </c>
      <c r="B23" s="90" t="s">
        <v>133</v>
      </c>
      <c r="C23" s="72">
        <v>2</v>
      </c>
      <c r="D23" s="89">
        <v>73143</v>
      </c>
      <c r="E23" s="89">
        <v>333</v>
      </c>
      <c r="F23" s="91">
        <v>0</v>
      </c>
      <c r="G23" s="91">
        <v>0</v>
      </c>
      <c r="H23" s="91">
        <v>0</v>
      </c>
      <c r="I23" s="92">
        <f t="shared" si="0"/>
        <v>73476</v>
      </c>
      <c r="J23" s="91">
        <v>22939</v>
      </c>
      <c r="K23" s="91">
        <v>0</v>
      </c>
      <c r="L23" s="91">
        <v>0</v>
      </c>
      <c r="M23" s="91">
        <v>0</v>
      </c>
      <c r="N23" s="92">
        <f t="shared" si="1"/>
        <v>22939</v>
      </c>
    </row>
    <row r="24" spans="1:14" s="55" customFormat="1" x14ac:dyDescent="0.15">
      <c r="A24" s="96" t="s">
        <v>93</v>
      </c>
      <c r="B24" s="90" t="s">
        <v>134</v>
      </c>
      <c r="C24" s="72">
        <v>3</v>
      </c>
      <c r="D24" s="91">
        <v>1475155</v>
      </c>
      <c r="E24" s="91">
        <v>0</v>
      </c>
      <c r="F24" s="91">
        <v>0</v>
      </c>
      <c r="G24" s="91">
        <v>0</v>
      </c>
      <c r="H24" s="91">
        <v>0</v>
      </c>
      <c r="I24" s="92">
        <f t="shared" si="0"/>
        <v>1475155</v>
      </c>
      <c r="J24" s="91">
        <v>0</v>
      </c>
      <c r="K24" s="91">
        <v>413748</v>
      </c>
      <c r="L24" s="91">
        <v>0</v>
      </c>
      <c r="M24" s="91">
        <v>0</v>
      </c>
      <c r="N24" s="92">
        <f t="shared" si="1"/>
        <v>413748</v>
      </c>
    </row>
    <row r="25" spans="1:14" s="55" customFormat="1" x14ac:dyDescent="0.15">
      <c r="A25" s="96" t="s">
        <v>94</v>
      </c>
      <c r="B25" s="90" t="s">
        <v>134</v>
      </c>
      <c r="C25" s="72">
        <v>3</v>
      </c>
      <c r="D25" s="91">
        <v>555471</v>
      </c>
      <c r="E25" s="91">
        <v>0</v>
      </c>
      <c r="F25" s="91">
        <v>0</v>
      </c>
      <c r="G25" s="91">
        <v>0</v>
      </c>
      <c r="H25" s="91">
        <v>0</v>
      </c>
      <c r="I25" s="92">
        <f t="shared" si="0"/>
        <v>555471</v>
      </c>
      <c r="J25" s="91">
        <v>10385</v>
      </c>
      <c r="K25" s="91">
        <v>243279</v>
      </c>
      <c r="L25" s="91">
        <v>0</v>
      </c>
      <c r="M25" s="91">
        <v>0</v>
      </c>
      <c r="N25" s="92">
        <f t="shared" si="1"/>
        <v>253664</v>
      </c>
    </row>
    <row r="26" spans="1:14" s="55" customFormat="1" x14ac:dyDescent="0.15">
      <c r="A26" s="96" t="s">
        <v>95</v>
      </c>
      <c r="B26" s="90" t="s">
        <v>134</v>
      </c>
      <c r="C26" s="72">
        <v>3</v>
      </c>
      <c r="D26" s="91">
        <v>95502</v>
      </c>
      <c r="E26" s="91">
        <v>36339</v>
      </c>
      <c r="F26" s="91">
        <v>0</v>
      </c>
      <c r="G26" s="91">
        <v>0</v>
      </c>
      <c r="H26" s="91">
        <v>0</v>
      </c>
      <c r="I26" s="92">
        <f t="shared" si="0"/>
        <v>131841</v>
      </c>
      <c r="J26" s="91">
        <v>79531</v>
      </c>
      <c r="K26" s="91">
        <v>7283</v>
      </c>
      <c r="L26" s="91">
        <v>0</v>
      </c>
      <c r="M26" s="91">
        <v>0</v>
      </c>
      <c r="N26" s="92">
        <f t="shared" si="1"/>
        <v>86814</v>
      </c>
    </row>
    <row r="27" spans="1:14" s="55" customFormat="1" x14ac:dyDescent="0.15">
      <c r="A27" s="96" t="s">
        <v>96</v>
      </c>
      <c r="B27" s="90" t="s">
        <v>134</v>
      </c>
      <c r="C27" s="72">
        <v>3</v>
      </c>
      <c r="D27" s="91">
        <v>2043164</v>
      </c>
      <c r="E27" s="91">
        <v>0</v>
      </c>
      <c r="F27" s="91">
        <v>0</v>
      </c>
      <c r="G27" s="91">
        <v>0</v>
      </c>
      <c r="H27" s="91">
        <v>0</v>
      </c>
      <c r="I27" s="92">
        <f t="shared" si="0"/>
        <v>2043164</v>
      </c>
      <c r="J27" s="91">
        <v>0</v>
      </c>
      <c r="K27" s="91">
        <v>0</v>
      </c>
      <c r="L27" s="91">
        <v>1990662</v>
      </c>
      <c r="M27" s="91">
        <v>0</v>
      </c>
      <c r="N27" s="92">
        <f t="shared" si="1"/>
        <v>1990662</v>
      </c>
    </row>
    <row r="28" spans="1:14" s="55" customFormat="1" x14ac:dyDescent="0.15">
      <c r="A28" s="96" t="s">
        <v>97</v>
      </c>
      <c r="B28" s="90" t="s">
        <v>134</v>
      </c>
      <c r="C28" s="72">
        <v>3</v>
      </c>
      <c r="D28" s="91">
        <v>10763</v>
      </c>
      <c r="E28" s="91">
        <v>0</v>
      </c>
      <c r="F28" s="91">
        <v>0</v>
      </c>
      <c r="G28" s="91">
        <v>0</v>
      </c>
      <c r="H28" s="91">
        <v>0</v>
      </c>
      <c r="I28" s="92">
        <f t="shared" si="0"/>
        <v>10763</v>
      </c>
      <c r="J28" s="91">
        <v>3455</v>
      </c>
      <c r="K28" s="91">
        <v>0</v>
      </c>
      <c r="L28" s="91">
        <v>0</v>
      </c>
      <c r="M28" s="91">
        <v>0</v>
      </c>
      <c r="N28" s="92">
        <f t="shared" si="1"/>
        <v>3455</v>
      </c>
    </row>
    <row r="29" spans="1:14" s="55" customFormat="1" x14ac:dyDescent="0.15">
      <c r="A29" s="96" t="s">
        <v>98</v>
      </c>
      <c r="B29" s="90" t="s">
        <v>134</v>
      </c>
      <c r="C29" s="72">
        <v>3</v>
      </c>
      <c r="D29" s="91">
        <v>20151</v>
      </c>
      <c r="E29" s="91">
        <v>0</v>
      </c>
      <c r="F29" s="91">
        <v>0</v>
      </c>
      <c r="G29" s="91">
        <v>0</v>
      </c>
      <c r="H29" s="91">
        <v>0</v>
      </c>
      <c r="I29" s="92">
        <f t="shared" si="0"/>
        <v>20151</v>
      </c>
      <c r="J29" s="91">
        <v>18842</v>
      </c>
      <c r="K29" s="91">
        <v>0</v>
      </c>
      <c r="L29" s="91">
        <v>0</v>
      </c>
      <c r="M29" s="91">
        <v>0</v>
      </c>
      <c r="N29" s="92">
        <f t="shared" si="1"/>
        <v>18842</v>
      </c>
    </row>
    <row r="30" spans="1:14" s="55" customFormat="1" x14ac:dyDescent="0.15">
      <c r="A30" s="96" t="s">
        <v>99</v>
      </c>
      <c r="B30" s="90" t="s">
        <v>134</v>
      </c>
      <c r="C30" s="72">
        <v>3</v>
      </c>
      <c r="D30" s="91">
        <v>1759</v>
      </c>
      <c r="E30" s="91">
        <v>55258</v>
      </c>
      <c r="F30" s="91">
        <v>0</v>
      </c>
      <c r="G30" s="91">
        <v>0</v>
      </c>
      <c r="H30" s="91">
        <v>0</v>
      </c>
      <c r="I30" s="92">
        <f t="shared" si="0"/>
        <v>57017</v>
      </c>
      <c r="J30" s="91">
        <v>8347</v>
      </c>
      <c r="K30" s="91">
        <v>48491</v>
      </c>
      <c r="L30" s="91">
        <v>0</v>
      </c>
      <c r="M30" s="91">
        <v>0</v>
      </c>
      <c r="N30" s="92">
        <f t="shared" si="1"/>
        <v>56838</v>
      </c>
    </row>
    <row r="31" spans="1:14" s="55" customFormat="1" x14ac:dyDescent="0.15">
      <c r="A31" s="96" t="s">
        <v>100</v>
      </c>
      <c r="B31" s="90" t="s">
        <v>134</v>
      </c>
      <c r="C31" s="72">
        <v>3</v>
      </c>
      <c r="D31" s="91">
        <v>39588</v>
      </c>
      <c r="E31" s="91">
        <v>83448</v>
      </c>
      <c r="F31" s="91">
        <v>0</v>
      </c>
      <c r="G31" s="91">
        <v>0</v>
      </c>
      <c r="H31" s="91">
        <v>0</v>
      </c>
      <c r="I31" s="92">
        <f t="shared" si="0"/>
        <v>123036</v>
      </c>
      <c r="J31" s="91">
        <v>98348</v>
      </c>
      <c r="K31" s="91">
        <v>0</v>
      </c>
      <c r="L31" s="91">
        <v>0</v>
      </c>
      <c r="M31" s="91">
        <v>0</v>
      </c>
      <c r="N31" s="92">
        <f t="shared" si="1"/>
        <v>98348</v>
      </c>
    </row>
    <row r="32" spans="1:14" s="55" customFormat="1" x14ac:dyDescent="0.15">
      <c r="A32" s="96" t="s">
        <v>101</v>
      </c>
      <c r="B32" s="90" t="s">
        <v>134</v>
      </c>
      <c r="C32" s="72">
        <v>3</v>
      </c>
      <c r="D32" s="91">
        <v>62965</v>
      </c>
      <c r="E32" s="91">
        <v>0</v>
      </c>
      <c r="F32" s="91">
        <v>0</v>
      </c>
      <c r="G32" s="91">
        <v>0</v>
      </c>
      <c r="H32" s="91">
        <v>0</v>
      </c>
      <c r="I32" s="92">
        <f t="shared" si="0"/>
        <v>62965</v>
      </c>
      <c r="J32" s="91">
        <v>52719</v>
      </c>
      <c r="K32" s="91">
        <v>0</v>
      </c>
      <c r="L32" s="91">
        <v>0</v>
      </c>
      <c r="M32" s="91">
        <v>0</v>
      </c>
      <c r="N32" s="92">
        <f t="shared" si="1"/>
        <v>52719</v>
      </c>
    </row>
    <row r="33" spans="1:14" s="55" customFormat="1" x14ac:dyDescent="0.15">
      <c r="A33" s="96" t="s">
        <v>102</v>
      </c>
      <c r="B33" s="90" t="s">
        <v>134</v>
      </c>
      <c r="C33" s="72">
        <v>3</v>
      </c>
      <c r="D33" s="91">
        <v>13261</v>
      </c>
      <c r="E33" s="91">
        <v>969</v>
      </c>
      <c r="F33" s="91">
        <v>0</v>
      </c>
      <c r="G33" s="91">
        <v>0</v>
      </c>
      <c r="H33" s="91">
        <v>0</v>
      </c>
      <c r="I33" s="92">
        <f t="shared" si="0"/>
        <v>14230</v>
      </c>
      <c r="J33" s="91">
        <v>14229</v>
      </c>
      <c r="K33" s="91">
        <v>0</v>
      </c>
      <c r="L33" s="91">
        <v>0</v>
      </c>
      <c r="M33" s="91">
        <v>0</v>
      </c>
      <c r="N33" s="92">
        <f t="shared" si="1"/>
        <v>14229</v>
      </c>
    </row>
    <row r="34" spans="1:14" s="55" customFormat="1" x14ac:dyDescent="0.15">
      <c r="A34" s="96" t="s">
        <v>103</v>
      </c>
      <c r="B34" s="90" t="s">
        <v>134</v>
      </c>
      <c r="C34" s="72">
        <v>4</v>
      </c>
      <c r="D34" s="91">
        <v>3932</v>
      </c>
      <c r="E34" s="91">
        <v>0</v>
      </c>
      <c r="F34" s="91">
        <v>0</v>
      </c>
      <c r="G34" s="91">
        <v>0</v>
      </c>
      <c r="H34" s="91">
        <v>0</v>
      </c>
      <c r="I34" s="92">
        <f t="shared" si="0"/>
        <v>3932</v>
      </c>
      <c r="J34" s="91">
        <v>3932</v>
      </c>
      <c r="K34" s="91">
        <v>0</v>
      </c>
      <c r="L34" s="91">
        <v>0</v>
      </c>
      <c r="M34" s="91">
        <v>0</v>
      </c>
      <c r="N34" s="92">
        <f t="shared" si="1"/>
        <v>3932</v>
      </c>
    </row>
    <row r="35" spans="1:14" s="55" customFormat="1" x14ac:dyDescent="0.15">
      <c r="A35" s="96" t="s">
        <v>104</v>
      </c>
      <c r="B35" s="90" t="s">
        <v>134</v>
      </c>
      <c r="C35" s="72">
        <v>3</v>
      </c>
      <c r="D35" s="91">
        <v>2223</v>
      </c>
      <c r="E35" s="91">
        <v>0</v>
      </c>
      <c r="F35" s="91">
        <v>0</v>
      </c>
      <c r="G35" s="91">
        <v>0</v>
      </c>
      <c r="H35" s="91">
        <v>0</v>
      </c>
      <c r="I35" s="92">
        <f t="shared" si="0"/>
        <v>2223</v>
      </c>
      <c r="J35" s="91">
        <v>0</v>
      </c>
      <c r="K35" s="91">
        <v>0</v>
      </c>
      <c r="L35" s="91">
        <v>0</v>
      </c>
      <c r="M35" s="91">
        <v>0</v>
      </c>
      <c r="N35" s="92">
        <f t="shared" si="1"/>
        <v>0</v>
      </c>
    </row>
    <row r="36" spans="1:14" s="55" customFormat="1" x14ac:dyDescent="0.15">
      <c r="A36" s="96" t="s">
        <v>105</v>
      </c>
      <c r="B36" s="90" t="s">
        <v>134</v>
      </c>
      <c r="C36" s="72">
        <v>4</v>
      </c>
      <c r="D36" s="91">
        <v>19520</v>
      </c>
      <c r="E36" s="91">
        <v>0</v>
      </c>
      <c r="F36" s="91">
        <v>0</v>
      </c>
      <c r="G36" s="91">
        <v>0</v>
      </c>
      <c r="H36" s="91">
        <v>0</v>
      </c>
      <c r="I36" s="92">
        <f t="shared" si="0"/>
        <v>19520</v>
      </c>
      <c r="J36" s="91">
        <v>19527</v>
      </c>
      <c r="K36" s="91">
        <v>0</v>
      </c>
      <c r="L36" s="91">
        <v>0</v>
      </c>
      <c r="M36" s="91">
        <v>0</v>
      </c>
      <c r="N36" s="92">
        <f t="shared" si="1"/>
        <v>19527</v>
      </c>
    </row>
    <row r="37" spans="1:14" s="55" customFormat="1" x14ac:dyDescent="0.15">
      <c r="A37" s="96" t="s">
        <v>158</v>
      </c>
      <c r="B37" s="90" t="s">
        <v>134</v>
      </c>
      <c r="C37" s="72">
        <v>3</v>
      </c>
      <c r="D37" s="91">
        <v>40166</v>
      </c>
      <c r="E37" s="91">
        <v>0</v>
      </c>
      <c r="F37" s="91">
        <v>0</v>
      </c>
      <c r="G37" s="91">
        <v>0</v>
      </c>
      <c r="H37" s="91">
        <v>0</v>
      </c>
      <c r="I37" s="92">
        <f t="shared" si="0"/>
        <v>40166</v>
      </c>
      <c r="J37" s="91">
        <v>0</v>
      </c>
      <c r="K37" s="91">
        <v>37413</v>
      </c>
      <c r="L37" s="91">
        <v>0</v>
      </c>
      <c r="M37" s="91">
        <v>0</v>
      </c>
      <c r="N37" s="92">
        <f t="shared" si="1"/>
        <v>37413</v>
      </c>
    </row>
    <row r="38" spans="1:14" s="55" customFormat="1" x14ac:dyDescent="0.15">
      <c r="A38" s="96" t="s">
        <v>159</v>
      </c>
      <c r="B38" s="90" t="s">
        <v>134</v>
      </c>
      <c r="C38" s="72">
        <v>3</v>
      </c>
      <c r="D38" s="91">
        <v>42313</v>
      </c>
      <c r="E38" s="91">
        <v>0</v>
      </c>
      <c r="F38" s="91">
        <v>0</v>
      </c>
      <c r="G38" s="91">
        <v>0</v>
      </c>
      <c r="H38" s="91">
        <v>0</v>
      </c>
      <c r="I38" s="92">
        <f t="shared" si="0"/>
        <v>42313</v>
      </c>
      <c r="J38" s="91">
        <v>0</v>
      </c>
      <c r="K38" s="91">
        <v>42313</v>
      </c>
      <c r="L38" s="91">
        <v>0</v>
      </c>
      <c r="M38" s="91">
        <v>0</v>
      </c>
      <c r="N38" s="92">
        <f t="shared" si="1"/>
        <v>42313</v>
      </c>
    </row>
    <row r="39" spans="1:14" s="55" customFormat="1" x14ac:dyDescent="0.15">
      <c r="A39" s="96" t="s">
        <v>107</v>
      </c>
      <c r="B39" s="90" t="s">
        <v>134</v>
      </c>
      <c r="C39" s="72">
        <v>3</v>
      </c>
      <c r="D39" s="91">
        <v>0</v>
      </c>
      <c r="E39" s="91">
        <v>29196</v>
      </c>
      <c r="F39" s="91">
        <v>0</v>
      </c>
      <c r="G39" s="91">
        <v>0</v>
      </c>
      <c r="H39" s="91">
        <v>0</v>
      </c>
      <c r="I39" s="92">
        <f t="shared" si="0"/>
        <v>29196</v>
      </c>
      <c r="J39" s="91">
        <v>0</v>
      </c>
      <c r="K39" s="91">
        <v>29196</v>
      </c>
      <c r="L39" s="91">
        <v>0</v>
      </c>
      <c r="M39" s="91">
        <v>0</v>
      </c>
      <c r="N39" s="92">
        <f t="shared" si="1"/>
        <v>29196</v>
      </c>
    </row>
    <row r="40" spans="1:14" s="55" customFormat="1" x14ac:dyDescent="0.15">
      <c r="A40" s="96" t="s">
        <v>161</v>
      </c>
      <c r="B40" s="90" t="s">
        <v>134</v>
      </c>
      <c r="C40" s="72">
        <v>3</v>
      </c>
      <c r="D40" s="91">
        <v>2362978</v>
      </c>
      <c r="E40" s="91">
        <v>552143</v>
      </c>
      <c r="F40" s="91">
        <v>0</v>
      </c>
      <c r="G40" s="91">
        <v>0</v>
      </c>
      <c r="H40" s="91">
        <v>0</v>
      </c>
      <c r="I40" s="92">
        <f t="shared" si="0"/>
        <v>2915121</v>
      </c>
      <c r="J40" s="91">
        <v>8099</v>
      </c>
      <c r="K40" s="91">
        <v>2883636</v>
      </c>
      <c r="L40" s="91">
        <v>0</v>
      </c>
      <c r="M40" s="91">
        <v>0</v>
      </c>
      <c r="N40" s="92">
        <f t="shared" si="1"/>
        <v>2891735</v>
      </c>
    </row>
    <row r="41" spans="1:14" s="55" customFormat="1" x14ac:dyDescent="0.15">
      <c r="A41" s="96" t="s">
        <v>108</v>
      </c>
      <c r="B41" s="90" t="s">
        <v>134</v>
      </c>
      <c r="C41" s="72">
        <v>4</v>
      </c>
      <c r="D41" s="91">
        <v>12966</v>
      </c>
      <c r="E41" s="91">
        <v>0</v>
      </c>
      <c r="F41" s="91">
        <v>0</v>
      </c>
      <c r="G41" s="91">
        <v>0</v>
      </c>
      <c r="H41" s="91">
        <v>0</v>
      </c>
      <c r="I41" s="92">
        <f t="shared" si="0"/>
        <v>12966</v>
      </c>
      <c r="J41" s="91">
        <v>11176</v>
      </c>
      <c r="K41" s="91">
        <v>0</v>
      </c>
      <c r="L41" s="91">
        <v>0</v>
      </c>
      <c r="M41" s="91">
        <v>0</v>
      </c>
      <c r="N41" s="92">
        <f t="shared" si="1"/>
        <v>11176</v>
      </c>
    </row>
    <row r="42" spans="1:14" s="55" customFormat="1" x14ac:dyDescent="0.15">
      <c r="A42" s="96" t="s">
        <v>169</v>
      </c>
      <c r="B42" s="90" t="s">
        <v>134</v>
      </c>
      <c r="C42" s="72">
        <v>3</v>
      </c>
      <c r="D42" s="91">
        <v>95052</v>
      </c>
      <c r="E42" s="91">
        <v>0</v>
      </c>
      <c r="F42" s="91">
        <v>0</v>
      </c>
      <c r="G42" s="91">
        <v>0</v>
      </c>
      <c r="H42" s="91">
        <v>0</v>
      </c>
      <c r="I42" s="92">
        <f t="shared" si="0"/>
        <v>95052</v>
      </c>
      <c r="J42" s="91">
        <v>0</v>
      </c>
      <c r="K42" s="91">
        <v>95052</v>
      </c>
      <c r="L42" s="91">
        <v>0</v>
      </c>
      <c r="M42" s="91">
        <v>0</v>
      </c>
      <c r="N42" s="92">
        <f t="shared" si="1"/>
        <v>95052</v>
      </c>
    </row>
    <row r="43" spans="1:14" s="55" customFormat="1" x14ac:dyDescent="0.15">
      <c r="A43" s="96" t="s">
        <v>232</v>
      </c>
      <c r="B43" s="90" t="s">
        <v>134</v>
      </c>
      <c r="C43" s="72">
        <v>3</v>
      </c>
      <c r="D43" s="91">
        <v>121759</v>
      </c>
      <c r="E43" s="91">
        <v>0</v>
      </c>
      <c r="F43" s="91">
        <v>0</v>
      </c>
      <c r="G43" s="91">
        <v>0</v>
      </c>
      <c r="H43" s="91">
        <v>0</v>
      </c>
      <c r="I43" s="92">
        <f t="shared" si="0"/>
        <v>121759</v>
      </c>
      <c r="J43" s="91">
        <v>14533</v>
      </c>
      <c r="K43" s="91">
        <v>0</v>
      </c>
      <c r="L43" s="91">
        <v>0</v>
      </c>
      <c r="M43" s="91">
        <v>0</v>
      </c>
      <c r="N43" s="92">
        <f t="shared" si="1"/>
        <v>14533</v>
      </c>
    </row>
    <row r="44" spans="1:14" x14ac:dyDescent="0.15">
      <c r="A44" s="7" t="s">
        <v>116</v>
      </c>
    </row>
    <row r="45" spans="1:14" x14ac:dyDescent="0.15">
      <c r="A45" s="7" t="s">
        <v>117</v>
      </c>
    </row>
    <row r="46" spans="1:14" x14ac:dyDescent="0.15">
      <c r="A46" s="7"/>
    </row>
    <row r="47" spans="1:14" x14ac:dyDescent="0.15">
      <c r="A47" s="7"/>
    </row>
    <row r="48" spans="1:14" ht="14.1" customHeight="1" x14ac:dyDescent="0.15">
      <c r="A48" s="155" t="s">
        <v>181</v>
      </c>
      <c r="B48" s="155"/>
      <c r="C48" s="155"/>
      <c r="D48" s="155"/>
      <c r="E48" s="155"/>
      <c r="F48" s="55"/>
      <c r="G48" s="55"/>
      <c r="H48" s="55"/>
      <c r="N48" s="17" t="s">
        <v>32</v>
      </c>
    </row>
    <row r="49" spans="1:14" ht="14.1" customHeight="1" x14ac:dyDescent="0.15">
      <c r="A49" s="152" t="s">
        <v>162</v>
      </c>
      <c r="B49" s="153" t="s">
        <v>129</v>
      </c>
      <c r="C49" s="153" t="s">
        <v>115</v>
      </c>
      <c r="D49" s="156" t="s">
        <v>92</v>
      </c>
      <c r="E49" s="156"/>
      <c r="F49" s="156"/>
      <c r="G49" s="156"/>
      <c r="H49" s="156"/>
      <c r="I49" s="156"/>
      <c r="J49" s="157" t="s">
        <v>9</v>
      </c>
      <c r="K49" s="158"/>
      <c r="L49" s="158"/>
      <c r="M49" s="158"/>
      <c r="N49" s="159"/>
    </row>
    <row r="50" spans="1:14" ht="14.1" customHeight="1" x14ac:dyDescent="0.15">
      <c r="A50" s="152"/>
      <c r="B50" s="154"/>
      <c r="C50" s="154"/>
      <c r="D50" s="116" t="s">
        <v>114</v>
      </c>
      <c r="E50" s="116" t="s">
        <v>109</v>
      </c>
      <c r="F50" s="116" t="s">
        <v>110</v>
      </c>
      <c r="G50" s="116" t="s">
        <v>111</v>
      </c>
      <c r="H50" s="116" t="s">
        <v>112</v>
      </c>
      <c r="I50" s="116" t="s">
        <v>14</v>
      </c>
      <c r="J50" s="116" t="s">
        <v>113</v>
      </c>
      <c r="K50" s="116" t="s">
        <v>15</v>
      </c>
      <c r="L50" s="116" t="s">
        <v>111</v>
      </c>
      <c r="M50" s="116" t="s">
        <v>109</v>
      </c>
      <c r="N50" s="116" t="s">
        <v>14</v>
      </c>
    </row>
    <row r="51" spans="1:14" ht="14.1" customHeight="1" x14ac:dyDescent="0.15">
      <c r="A51" s="93" t="s">
        <v>137</v>
      </c>
      <c r="B51" s="82" t="s">
        <v>130</v>
      </c>
      <c r="C51" s="72">
        <v>1</v>
      </c>
      <c r="D51" s="25">
        <v>5296</v>
      </c>
      <c r="E51" s="25">
        <v>0</v>
      </c>
      <c r="F51" s="80">
        <v>0</v>
      </c>
      <c r="G51" s="80">
        <v>0</v>
      </c>
      <c r="H51" s="80">
        <v>0</v>
      </c>
      <c r="I51" s="83">
        <f>SUM(D51:H51)</f>
        <v>5296</v>
      </c>
      <c r="J51" s="80">
        <v>0</v>
      </c>
      <c r="K51" s="80">
        <v>5296</v>
      </c>
      <c r="L51" s="80">
        <v>0</v>
      </c>
      <c r="M51" s="80">
        <v>0</v>
      </c>
      <c r="N51" s="83">
        <f>SUM(J51:M51)</f>
        <v>5296</v>
      </c>
    </row>
    <row r="52" spans="1:14" ht="14.1" customHeight="1" x14ac:dyDescent="0.15">
      <c r="A52" s="94" t="s">
        <v>138</v>
      </c>
      <c r="B52" s="82" t="s">
        <v>131</v>
      </c>
      <c r="C52" s="72">
        <v>2</v>
      </c>
      <c r="D52" s="25">
        <v>2214</v>
      </c>
      <c r="E52" s="25">
        <v>0</v>
      </c>
      <c r="F52" s="80">
        <v>0</v>
      </c>
      <c r="G52" s="80">
        <v>0</v>
      </c>
      <c r="H52" s="80">
        <v>0</v>
      </c>
      <c r="I52" s="83">
        <f t="shared" ref="I52:I93" si="2">SUM(D52:H52)</f>
        <v>2214</v>
      </c>
      <c r="J52" s="80">
        <v>0</v>
      </c>
      <c r="K52" s="80">
        <v>2214</v>
      </c>
      <c r="L52" s="80">
        <v>0</v>
      </c>
      <c r="M52" s="80">
        <v>0</v>
      </c>
      <c r="N52" s="83">
        <f t="shared" ref="N52:N93" si="3">SUM(J52:M52)</f>
        <v>2214</v>
      </c>
    </row>
    <row r="53" spans="1:14" ht="14.1" customHeight="1" x14ac:dyDescent="0.15">
      <c r="A53" s="94" t="s">
        <v>139</v>
      </c>
      <c r="B53" s="82" t="s">
        <v>131</v>
      </c>
      <c r="C53" s="72">
        <v>2</v>
      </c>
      <c r="D53" s="25">
        <v>1427</v>
      </c>
      <c r="E53" s="25">
        <v>0</v>
      </c>
      <c r="F53" s="80">
        <v>0</v>
      </c>
      <c r="G53" s="80">
        <v>0</v>
      </c>
      <c r="H53" s="80">
        <v>0</v>
      </c>
      <c r="I53" s="83">
        <f t="shared" si="2"/>
        <v>1427</v>
      </c>
      <c r="J53" s="80">
        <v>0</v>
      </c>
      <c r="K53" s="80">
        <v>1427</v>
      </c>
      <c r="L53" s="80">
        <v>0</v>
      </c>
      <c r="M53" s="80">
        <v>0</v>
      </c>
      <c r="N53" s="83">
        <f t="shared" si="3"/>
        <v>1427</v>
      </c>
    </row>
    <row r="54" spans="1:14" ht="14.1" customHeight="1" x14ac:dyDescent="0.15">
      <c r="A54" s="94" t="s">
        <v>140</v>
      </c>
      <c r="B54" s="82" t="s">
        <v>131</v>
      </c>
      <c r="C54" s="72">
        <v>2</v>
      </c>
      <c r="D54" s="25">
        <v>5774</v>
      </c>
      <c r="E54" s="25">
        <v>0</v>
      </c>
      <c r="F54" s="80">
        <v>0</v>
      </c>
      <c r="G54" s="80">
        <v>0</v>
      </c>
      <c r="H54" s="80">
        <v>0</v>
      </c>
      <c r="I54" s="83">
        <f t="shared" si="2"/>
        <v>5774</v>
      </c>
      <c r="J54" s="80">
        <v>0</v>
      </c>
      <c r="K54" s="80">
        <v>5583</v>
      </c>
      <c r="L54" s="80">
        <v>0</v>
      </c>
      <c r="M54" s="80">
        <v>0</v>
      </c>
      <c r="N54" s="83">
        <f t="shared" si="3"/>
        <v>5583</v>
      </c>
    </row>
    <row r="55" spans="1:14" ht="14.1" customHeight="1" x14ac:dyDescent="0.15">
      <c r="A55" s="94" t="s">
        <v>141</v>
      </c>
      <c r="B55" s="82" t="s">
        <v>132</v>
      </c>
      <c r="C55" s="72">
        <v>3</v>
      </c>
      <c r="D55" s="25">
        <v>425052</v>
      </c>
      <c r="E55" s="25">
        <v>0</v>
      </c>
      <c r="F55" s="80">
        <v>0</v>
      </c>
      <c r="G55" s="80">
        <v>0</v>
      </c>
      <c r="H55" s="80">
        <v>0</v>
      </c>
      <c r="I55" s="83">
        <f t="shared" si="2"/>
        <v>425052</v>
      </c>
      <c r="J55" s="80">
        <v>0</v>
      </c>
      <c r="K55" s="80">
        <v>357520</v>
      </c>
      <c r="L55" s="80">
        <v>0</v>
      </c>
      <c r="M55" s="80">
        <v>0</v>
      </c>
      <c r="N55" s="83">
        <f t="shared" si="3"/>
        <v>357520</v>
      </c>
    </row>
    <row r="56" spans="1:14" ht="14.1" customHeight="1" x14ac:dyDescent="0.15">
      <c r="A56" s="94" t="s">
        <v>142</v>
      </c>
      <c r="B56" s="82" t="s">
        <v>132</v>
      </c>
      <c r="C56" s="72">
        <v>4</v>
      </c>
      <c r="D56" s="25">
        <v>101907</v>
      </c>
      <c r="E56" s="25">
        <v>0</v>
      </c>
      <c r="F56" s="80">
        <v>0</v>
      </c>
      <c r="G56" s="80">
        <v>0</v>
      </c>
      <c r="H56" s="80">
        <v>0</v>
      </c>
      <c r="I56" s="83">
        <f t="shared" si="2"/>
        <v>101907</v>
      </c>
      <c r="J56" s="80">
        <v>0</v>
      </c>
      <c r="K56" s="80">
        <v>91716</v>
      </c>
      <c r="L56" s="80">
        <v>0</v>
      </c>
      <c r="M56" s="80">
        <v>0</v>
      </c>
      <c r="N56" s="83">
        <f t="shared" si="3"/>
        <v>91716</v>
      </c>
    </row>
    <row r="57" spans="1:14" ht="14.1" customHeight="1" x14ac:dyDescent="0.15">
      <c r="A57" s="95" t="s">
        <v>143</v>
      </c>
      <c r="B57" s="82" t="s">
        <v>132</v>
      </c>
      <c r="C57" s="72">
        <v>3</v>
      </c>
      <c r="D57" s="25">
        <v>69134</v>
      </c>
      <c r="E57" s="25">
        <v>0</v>
      </c>
      <c r="F57" s="80">
        <v>0</v>
      </c>
      <c r="G57" s="80">
        <v>0</v>
      </c>
      <c r="H57" s="80">
        <v>0</v>
      </c>
      <c r="I57" s="83">
        <f t="shared" si="2"/>
        <v>69134</v>
      </c>
      <c r="J57" s="80">
        <v>0</v>
      </c>
      <c r="K57" s="80">
        <v>69134</v>
      </c>
      <c r="L57" s="80">
        <v>0</v>
      </c>
      <c r="M57" s="80">
        <v>0</v>
      </c>
      <c r="N57" s="83">
        <f t="shared" si="3"/>
        <v>69134</v>
      </c>
    </row>
    <row r="58" spans="1:14" x14ac:dyDescent="0.15">
      <c r="A58" s="95" t="s">
        <v>144</v>
      </c>
      <c r="B58" s="82" t="s">
        <v>132</v>
      </c>
      <c r="C58" s="72">
        <v>3</v>
      </c>
      <c r="D58" s="25">
        <v>885389</v>
      </c>
      <c r="E58" s="25">
        <v>0</v>
      </c>
      <c r="F58" s="80">
        <v>0</v>
      </c>
      <c r="G58" s="80">
        <v>0</v>
      </c>
      <c r="H58" s="80">
        <v>0</v>
      </c>
      <c r="I58" s="83">
        <f t="shared" si="2"/>
        <v>885389</v>
      </c>
      <c r="J58" s="80">
        <v>0</v>
      </c>
      <c r="K58" s="80">
        <v>701034</v>
      </c>
      <c r="L58" s="80">
        <v>0</v>
      </c>
      <c r="M58" s="80">
        <v>0</v>
      </c>
      <c r="N58" s="83">
        <f t="shared" si="3"/>
        <v>701034</v>
      </c>
    </row>
    <row r="59" spans="1:14" x14ac:dyDescent="0.15">
      <c r="A59" s="95" t="s">
        <v>145</v>
      </c>
      <c r="B59" s="82" t="s">
        <v>132</v>
      </c>
      <c r="C59" s="72">
        <v>4</v>
      </c>
      <c r="D59" s="25">
        <v>89868</v>
      </c>
      <c r="E59" s="25">
        <v>4583</v>
      </c>
      <c r="F59" s="80">
        <v>0</v>
      </c>
      <c r="G59" s="80">
        <v>0</v>
      </c>
      <c r="H59" s="80">
        <v>0</v>
      </c>
      <c r="I59" s="83">
        <f t="shared" si="2"/>
        <v>94451</v>
      </c>
      <c r="J59" s="80">
        <v>0</v>
      </c>
      <c r="K59" s="80">
        <v>94451</v>
      </c>
      <c r="L59" s="80">
        <v>0</v>
      </c>
      <c r="M59" s="80">
        <v>0</v>
      </c>
      <c r="N59" s="83">
        <f t="shared" si="3"/>
        <v>94451</v>
      </c>
    </row>
    <row r="60" spans="1:14" s="55" customFormat="1" x14ac:dyDescent="0.15">
      <c r="A60" s="96" t="s">
        <v>146</v>
      </c>
      <c r="B60" s="90" t="s">
        <v>132</v>
      </c>
      <c r="C60" s="72">
        <v>5</v>
      </c>
      <c r="D60" s="89">
        <v>16004</v>
      </c>
      <c r="E60" s="89">
        <v>0</v>
      </c>
      <c r="F60" s="91">
        <v>0</v>
      </c>
      <c r="G60" s="91">
        <v>0</v>
      </c>
      <c r="H60" s="91">
        <v>0</v>
      </c>
      <c r="I60" s="92">
        <f t="shared" si="2"/>
        <v>16004</v>
      </c>
      <c r="J60" s="91">
        <v>0</v>
      </c>
      <c r="K60" s="91">
        <v>3189</v>
      </c>
      <c r="L60" s="91">
        <v>0</v>
      </c>
      <c r="M60" s="91">
        <v>0</v>
      </c>
      <c r="N60" s="92">
        <f t="shared" si="3"/>
        <v>3189</v>
      </c>
    </row>
    <row r="61" spans="1:14" x14ac:dyDescent="0.15">
      <c r="A61" s="95" t="s">
        <v>147</v>
      </c>
      <c r="B61" s="82" t="s">
        <v>132</v>
      </c>
      <c r="C61" s="79">
        <v>2</v>
      </c>
      <c r="D61" s="25">
        <v>43649</v>
      </c>
      <c r="E61" s="25">
        <v>0</v>
      </c>
      <c r="F61" s="80">
        <v>0</v>
      </c>
      <c r="G61" s="80">
        <v>0</v>
      </c>
      <c r="H61" s="80">
        <v>0</v>
      </c>
      <c r="I61" s="83">
        <f t="shared" si="2"/>
        <v>43649</v>
      </c>
      <c r="J61" s="80">
        <v>0</v>
      </c>
      <c r="K61" s="80">
        <v>34309</v>
      </c>
      <c r="L61" s="80">
        <v>0</v>
      </c>
      <c r="M61" s="80">
        <v>0</v>
      </c>
      <c r="N61" s="83">
        <f t="shared" si="3"/>
        <v>34309</v>
      </c>
    </row>
    <row r="62" spans="1:14" x14ac:dyDescent="0.15">
      <c r="A62" s="95" t="s">
        <v>148</v>
      </c>
      <c r="B62" s="82" t="s">
        <v>132</v>
      </c>
      <c r="C62" s="79">
        <v>3</v>
      </c>
      <c r="D62" s="25">
        <v>1685</v>
      </c>
      <c r="E62" s="25">
        <v>0</v>
      </c>
      <c r="F62" s="80">
        <v>0</v>
      </c>
      <c r="G62" s="80">
        <v>0</v>
      </c>
      <c r="H62" s="80">
        <v>0</v>
      </c>
      <c r="I62" s="83">
        <f t="shared" si="2"/>
        <v>1685</v>
      </c>
      <c r="J62" s="80">
        <v>0</v>
      </c>
      <c r="K62" s="80">
        <v>1685</v>
      </c>
      <c r="L62" s="80">
        <v>0</v>
      </c>
      <c r="M62" s="80">
        <v>0</v>
      </c>
      <c r="N62" s="83">
        <f t="shared" si="3"/>
        <v>1685</v>
      </c>
    </row>
    <row r="63" spans="1:14" x14ac:dyDescent="0.15">
      <c r="A63" s="95" t="s">
        <v>149</v>
      </c>
      <c r="B63" s="82" t="s">
        <v>133</v>
      </c>
      <c r="C63" s="79">
        <v>4</v>
      </c>
      <c r="D63" s="25">
        <v>84336</v>
      </c>
      <c r="E63" s="25">
        <v>0</v>
      </c>
      <c r="F63" s="80">
        <v>0</v>
      </c>
      <c r="G63" s="80">
        <v>0</v>
      </c>
      <c r="H63" s="80">
        <v>0</v>
      </c>
      <c r="I63" s="83">
        <f t="shared" si="2"/>
        <v>84336</v>
      </c>
      <c r="J63" s="80">
        <v>0</v>
      </c>
      <c r="K63" s="80">
        <v>63247</v>
      </c>
      <c r="L63" s="80">
        <v>0</v>
      </c>
      <c r="M63" s="80">
        <v>0</v>
      </c>
      <c r="N63" s="83">
        <f t="shared" si="3"/>
        <v>63247</v>
      </c>
    </row>
    <row r="64" spans="1:14" x14ac:dyDescent="0.15">
      <c r="A64" s="95" t="s">
        <v>150</v>
      </c>
      <c r="B64" s="82" t="s">
        <v>133</v>
      </c>
      <c r="C64" s="79">
        <v>4</v>
      </c>
      <c r="D64" s="25">
        <v>22837</v>
      </c>
      <c r="E64" s="25">
        <v>0</v>
      </c>
      <c r="F64" s="80">
        <v>0</v>
      </c>
      <c r="G64" s="80">
        <v>0</v>
      </c>
      <c r="H64" s="80">
        <v>0</v>
      </c>
      <c r="I64" s="83">
        <f t="shared" si="2"/>
        <v>22837</v>
      </c>
      <c r="J64" s="80">
        <v>0</v>
      </c>
      <c r="K64" s="80">
        <v>22837</v>
      </c>
      <c r="L64" s="80">
        <v>0</v>
      </c>
      <c r="M64" s="80">
        <v>0</v>
      </c>
      <c r="N64" s="83">
        <f t="shared" si="3"/>
        <v>22837</v>
      </c>
    </row>
    <row r="65" spans="1:14" x14ac:dyDescent="0.15">
      <c r="A65" s="95" t="s">
        <v>151</v>
      </c>
      <c r="B65" s="82" t="s">
        <v>133</v>
      </c>
      <c r="C65" s="79">
        <v>5</v>
      </c>
      <c r="D65" s="25">
        <v>222557</v>
      </c>
      <c r="E65" s="25">
        <v>0</v>
      </c>
      <c r="F65" s="80">
        <v>0</v>
      </c>
      <c r="G65" s="80">
        <v>0</v>
      </c>
      <c r="H65" s="80">
        <v>0</v>
      </c>
      <c r="I65" s="83">
        <f t="shared" si="2"/>
        <v>222557</v>
      </c>
      <c r="J65" s="80">
        <v>65741</v>
      </c>
      <c r="K65" s="80">
        <v>0</v>
      </c>
      <c r="L65" s="80">
        <v>0</v>
      </c>
      <c r="M65" s="80">
        <v>0</v>
      </c>
      <c r="N65" s="83">
        <f t="shared" si="3"/>
        <v>65741</v>
      </c>
    </row>
    <row r="66" spans="1:14" x14ac:dyDescent="0.15">
      <c r="A66" s="95" t="s">
        <v>152</v>
      </c>
      <c r="B66" s="82" t="s">
        <v>133</v>
      </c>
      <c r="C66" s="79">
        <v>5</v>
      </c>
      <c r="D66" s="25">
        <v>9648</v>
      </c>
      <c r="E66" s="25">
        <v>0</v>
      </c>
      <c r="F66" s="80">
        <v>0</v>
      </c>
      <c r="G66" s="80">
        <v>0</v>
      </c>
      <c r="H66" s="80">
        <v>0</v>
      </c>
      <c r="I66" s="83">
        <f t="shared" si="2"/>
        <v>9648</v>
      </c>
      <c r="J66" s="80">
        <v>9648</v>
      </c>
      <c r="K66" s="80">
        <v>0</v>
      </c>
      <c r="L66" s="80">
        <v>0</v>
      </c>
      <c r="M66" s="80">
        <v>0</v>
      </c>
      <c r="N66" s="83">
        <f t="shared" si="3"/>
        <v>9648</v>
      </c>
    </row>
    <row r="67" spans="1:14" x14ac:dyDescent="0.15">
      <c r="A67" s="95" t="s">
        <v>153</v>
      </c>
      <c r="B67" s="82" t="s">
        <v>133</v>
      </c>
      <c r="C67" s="79">
        <v>4</v>
      </c>
      <c r="D67" s="25">
        <v>0</v>
      </c>
      <c r="E67" s="25">
        <v>13108</v>
      </c>
      <c r="F67" s="80">
        <v>0</v>
      </c>
      <c r="G67" s="80">
        <v>0</v>
      </c>
      <c r="H67" s="80">
        <v>0</v>
      </c>
      <c r="I67" s="83">
        <f t="shared" si="2"/>
        <v>13108</v>
      </c>
      <c r="J67" s="80">
        <v>3677</v>
      </c>
      <c r="K67" s="80">
        <v>0</v>
      </c>
      <c r="L67" s="80">
        <v>0</v>
      </c>
      <c r="M67" s="80">
        <v>0</v>
      </c>
      <c r="N67" s="83">
        <f t="shared" si="3"/>
        <v>3677</v>
      </c>
    </row>
    <row r="68" spans="1:14" x14ac:dyDescent="0.15">
      <c r="A68" s="95" t="s">
        <v>154</v>
      </c>
      <c r="B68" s="82" t="s">
        <v>133</v>
      </c>
      <c r="C68" s="79">
        <v>4</v>
      </c>
      <c r="D68" s="25">
        <v>434973</v>
      </c>
      <c r="E68" s="25">
        <v>0</v>
      </c>
      <c r="F68" s="80">
        <v>0</v>
      </c>
      <c r="G68" s="80">
        <v>0</v>
      </c>
      <c r="H68" s="80">
        <v>0</v>
      </c>
      <c r="I68" s="83">
        <f t="shared" si="2"/>
        <v>434973</v>
      </c>
      <c r="J68" s="80">
        <v>0</v>
      </c>
      <c r="K68" s="80">
        <v>350022</v>
      </c>
      <c r="L68" s="80">
        <v>0</v>
      </c>
      <c r="M68" s="80">
        <v>0</v>
      </c>
      <c r="N68" s="83">
        <f t="shared" si="3"/>
        <v>350022</v>
      </c>
    </row>
    <row r="69" spans="1:14" x14ac:dyDescent="0.15">
      <c r="A69" s="95" t="s">
        <v>155</v>
      </c>
      <c r="B69" s="82" t="s">
        <v>133</v>
      </c>
      <c r="C69" s="79">
        <v>4</v>
      </c>
      <c r="D69" s="25">
        <v>60172</v>
      </c>
      <c r="E69" s="25">
        <v>0</v>
      </c>
      <c r="F69" s="80">
        <v>0</v>
      </c>
      <c r="G69" s="80">
        <v>0</v>
      </c>
      <c r="H69" s="80">
        <v>0</v>
      </c>
      <c r="I69" s="83">
        <f t="shared" si="2"/>
        <v>60172</v>
      </c>
      <c r="J69" s="80">
        <v>0</v>
      </c>
      <c r="K69" s="80">
        <v>48138</v>
      </c>
      <c r="L69" s="80">
        <v>0</v>
      </c>
      <c r="M69" s="80">
        <v>0</v>
      </c>
      <c r="N69" s="83">
        <f t="shared" si="3"/>
        <v>48138</v>
      </c>
    </row>
    <row r="70" spans="1:14" x14ac:dyDescent="0.15">
      <c r="A70" s="95" t="s">
        <v>156</v>
      </c>
      <c r="B70" s="82" t="s">
        <v>133</v>
      </c>
      <c r="C70" s="79">
        <v>2</v>
      </c>
      <c r="D70" s="25">
        <v>33532</v>
      </c>
      <c r="E70" s="25">
        <v>0</v>
      </c>
      <c r="F70" s="80">
        <v>0</v>
      </c>
      <c r="G70" s="80">
        <v>0</v>
      </c>
      <c r="H70" s="80">
        <v>0</v>
      </c>
      <c r="I70" s="83">
        <f t="shared" si="2"/>
        <v>33532</v>
      </c>
      <c r="J70" s="80">
        <v>33532</v>
      </c>
      <c r="K70" s="80">
        <v>0</v>
      </c>
      <c r="L70" s="80">
        <v>0</v>
      </c>
      <c r="M70" s="80">
        <v>0</v>
      </c>
      <c r="N70" s="83">
        <f t="shared" si="3"/>
        <v>33532</v>
      </c>
    </row>
    <row r="71" spans="1:14" x14ac:dyDescent="0.15">
      <c r="A71" s="95" t="s">
        <v>157</v>
      </c>
      <c r="B71" s="82" t="s">
        <v>133</v>
      </c>
      <c r="C71" s="72">
        <v>2</v>
      </c>
      <c r="D71" s="25">
        <v>68988</v>
      </c>
      <c r="E71" s="25">
        <v>146</v>
      </c>
      <c r="F71" s="80">
        <v>0</v>
      </c>
      <c r="G71" s="80">
        <v>0</v>
      </c>
      <c r="H71" s="80">
        <v>0</v>
      </c>
      <c r="I71" s="83">
        <f t="shared" si="2"/>
        <v>69134</v>
      </c>
      <c r="J71" s="80">
        <v>0</v>
      </c>
      <c r="K71" s="80">
        <v>21196</v>
      </c>
      <c r="L71" s="80">
        <v>0</v>
      </c>
      <c r="M71" s="80">
        <v>0</v>
      </c>
      <c r="N71" s="83">
        <f t="shared" si="3"/>
        <v>21196</v>
      </c>
    </row>
    <row r="72" spans="1:14" x14ac:dyDescent="0.15">
      <c r="A72" s="95" t="s">
        <v>93</v>
      </c>
      <c r="B72" s="82" t="s">
        <v>134</v>
      </c>
      <c r="C72" s="72">
        <v>3</v>
      </c>
      <c r="D72" s="80">
        <v>1427216</v>
      </c>
      <c r="E72" s="80">
        <v>0</v>
      </c>
      <c r="F72" s="80">
        <v>0</v>
      </c>
      <c r="G72" s="80">
        <v>0</v>
      </c>
      <c r="H72" s="80">
        <v>0</v>
      </c>
      <c r="I72" s="83">
        <f t="shared" si="2"/>
        <v>1427216</v>
      </c>
      <c r="J72" s="80">
        <v>447763</v>
      </c>
      <c r="K72" s="80">
        <v>0</v>
      </c>
      <c r="L72" s="80">
        <v>0</v>
      </c>
      <c r="M72" s="80">
        <v>0</v>
      </c>
      <c r="N72" s="83">
        <f t="shared" si="3"/>
        <v>447763</v>
      </c>
    </row>
    <row r="73" spans="1:14" x14ac:dyDescent="0.15">
      <c r="A73" s="95" t="s">
        <v>94</v>
      </c>
      <c r="B73" s="82" t="s">
        <v>134</v>
      </c>
      <c r="C73" s="72">
        <v>3</v>
      </c>
      <c r="D73" s="80">
        <v>663174</v>
      </c>
      <c r="E73" s="80">
        <v>0</v>
      </c>
      <c r="F73" s="80">
        <v>0</v>
      </c>
      <c r="G73" s="80">
        <v>0</v>
      </c>
      <c r="H73" s="80">
        <v>0</v>
      </c>
      <c r="I73" s="83">
        <f t="shared" si="2"/>
        <v>663174</v>
      </c>
      <c r="J73" s="80">
        <v>309227</v>
      </c>
      <c r="K73" s="80">
        <v>11740</v>
      </c>
      <c r="L73" s="80">
        <v>0</v>
      </c>
      <c r="M73" s="80">
        <v>0</v>
      </c>
      <c r="N73" s="83">
        <f t="shared" si="3"/>
        <v>320967</v>
      </c>
    </row>
    <row r="74" spans="1:14" x14ac:dyDescent="0.15">
      <c r="A74" s="95" t="s">
        <v>95</v>
      </c>
      <c r="B74" s="82" t="s">
        <v>134</v>
      </c>
      <c r="C74" s="72">
        <v>3</v>
      </c>
      <c r="D74" s="80">
        <v>125842</v>
      </c>
      <c r="E74" s="80">
        <v>58260</v>
      </c>
      <c r="F74" s="80">
        <v>0</v>
      </c>
      <c r="G74" s="80">
        <v>0</v>
      </c>
      <c r="H74" s="80">
        <v>0</v>
      </c>
      <c r="I74" s="83">
        <f t="shared" si="2"/>
        <v>184102</v>
      </c>
      <c r="J74" s="80">
        <v>17895</v>
      </c>
      <c r="K74" s="80">
        <v>79227</v>
      </c>
      <c r="L74" s="80">
        <v>0</v>
      </c>
      <c r="M74" s="80">
        <v>0</v>
      </c>
      <c r="N74" s="83">
        <f t="shared" si="3"/>
        <v>97122</v>
      </c>
    </row>
    <row r="75" spans="1:14" x14ac:dyDescent="0.15">
      <c r="A75" s="95" t="s">
        <v>96</v>
      </c>
      <c r="B75" s="82" t="s">
        <v>134</v>
      </c>
      <c r="C75" s="72">
        <v>3</v>
      </c>
      <c r="D75" s="80">
        <v>1865024</v>
      </c>
      <c r="E75" s="80">
        <v>0</v>
      </c>
      <c r="F75" s="80">
        <v>0</v>
      </c>
      <c r="G75" s="80">
        <v>0</v>
      </c>
      <c r="H75" s="80">
        <v>0</v>
      </c>
      <c r="I75" s="83">
        <f t="shared" si="2"/>
        <v>1865024</v>
      </c>
      <c r="J75" s="80">
        <v>0</v>
      </c>
      <c r="K75" s="80">
        <v>0</v>
      </c>
      <c r="L75" s="80">
        <v>1822598</v>
      </c>
      <c r="M75" s="80">
        <v>0</v>
      </c>
      <c r="N75" s="83">
        <f t="shared" si="3"/>
        <v>1822598</v>
      </c>
    </row>
    <row r="76" spans="1:14" x14ac:dyDescent="0.15">
      <c r="A76" s="95" t="s">
        <v>97</v>
      </c>
      <c r="B76" s="82" t="s">
        <v>134</v>
      </c>
      <c r="C76" s="72">
        <v>3</v>
      </c>
      <c r="D76" s="80">
        <v>9802</v>
      </c>
      <c r="E76" s="80">
        <v>0</v>
      </c>
      <c r="F76" s="80">
        <v>0</v>
      </c>
      <c r="G76" s="80">
        <v>0</v>
      </c>
      <c r="H76" s="80">
        <v>0</v>
      </c>
      <c r="I76" s="83">
        <f t="shared" si="2"/>
        <v>9802</v>
      </c>
      <c r="J76" s="80">
        <v>0</v>
      </c>
      <c r="K76" s="80">
        <v>3658</v>
      </c>
      <c r="L76" s="80">
        <v>0</v>
      </c>
      <c r="M76" s="80">
        <v>0</v>
      </c>
      <c r="N76" s="83">
        <f t="shared" si="3"/>
        <v>3658</v>
      </c>
    </row>
    <row r="77" spans="1:14" x14ac:dyDescent="0.15">
      <c r="A77" s="95" t="s">
        <v>98</v>
      </c>
      <c r="B77" s="82" t="s">
        <v>134</v>
      </c>
      <c r="C77" s="72">
        <v>3</v>
      </c>
      <c r="D77" s="80">
        <v>73271</v>
      </c>
      <c r="E77" s="80">
        <v>0</v>
      </c>
      <c r="F77" s="80">
        <v>0</v>
      </c>
      <c r="G77" s="80">
        <v>0</v>
      </c>
      <c r="H77" s="80">
        <v>0</v>
      </c>
      <c r="I77" s="83">
        <f t="shared" si="2"/>
        <v>73271</v>
      </c>
      <c r="J77" s="80">
        <v>0</v>
      </c>
      <c r="K77" s="80">
        <v>25674</v>
      </c>
      <c r="L77" s="80">
        <v>0</v>
      </c>
      <c r="M77" s="80">
        <v>0</v>
      </c>
      <c r="N77" s="83">
        <f t="shared" si="3"/>
        <v>25674</v>
      </c>
    </row>
    <row r="78" spans="1:14" x14ac:dyDescent="0.15">
      <c r="A78" s="96" t="s">
        <v>99</v>
      </c>
      <c r="B78" s="82" t="s">
        <v>134</v>
      </c>
      <c r="C78" s="72">
        <v>3</v>
      </c>
      <c r="D78" s="80">
        <v>2216</v>
      </c>
      <c r="E78" s="80">
        <v>70500</v>
      </c>
      <c r="F78" s="80">
        <v>0</v>
      </c>
      <c r="G78" s="80">
        <v>0</v>
      </c>
      <c r="H78" s="80">
        <v>0</v>
      </c>
      <c r="I78" s="83">
        <f t="shared" si="2"/>
        <v>72716</v>
      </c>
      <c r="J78" s="80">
        <v>71503</v>
      </c>
      <c r="K78" s="80">
        <v>1213</v>
      </c>
      <c r="L78" s="80">
        <v>0</v>
      </c>
      <c r="M78" s="80">
        <v>0</v>
      </c>
      <c r="N78" s="83">
        <f t="shared" si="3"/>
        <v>72716</v>
      </c>
    </row>
    <row r="79" spans="1:14" x14ac:dyDescent="0.15">
      <c r="A79" s="95" t="s">
        <v>100</v>
      </c>
      <c r="B79" s="82" t="s">
        <v>134</v>
      </c>
      <c r="C79" s="72">
        <v>3</v>
      </c>
      <c r="D79" s="80">
        <v>36062</v>
      </c>
      <c r="E79" s="80">
        <v>94510</v>
      </c>
      <c r="F79" s="80">
        <v>0</v>
      </c>
      <c r="G79" s="80">
        <v>0</v>
      </c>
      <c r="H79" s="80">
        <v>0</v>
      </c>
      <c r="I79" s="83">
        <f t="shared" si="2"/>
        <v>130572</v>
      </c>
      <c r="J79" s="80">
        <v>0</v>
      </c>
      <c r="K79" s="80">
        <v>105152</v>
      </c>
      <c r="L79" s="80">
        <v>0</v>
      </c>
      <c r="M79" s="80">
        <v>0</v>
      </c>
      <c r="N79" s="83">
        <f t="shared" si="3"/>
        <v>105152</v>
      </c>
    </row>
    <row r="80" spans="1:14" x14ac:dyDescent="0.15">
      <c r="A80" s="95" t="s">
        <v>101</v>
      </c>
      <c r="B80" s="82" t="s">
        <v>134</v>
      </c>
      <c r="C80" s="72">
        <v>3</v>
      </c>
      <c r="D80" s="80">
        <v>56297</v>
      </c>
      <c r="E80" s="80">
        <v>0</v>
      </c>
      <c r="F80" s="80">
        <v>0</v>
      </c>
      <c r="G80" s="80">
        <v>0</v>
      </c>
      <c r="H80" s="80">
        <v>0</v>
      </c>
      <c r="I80" s="83">
        <f t="shared" si="2"/>
        <v>56297</v>
      </c>
      <c r="J80" s="80">
        <v>0</v>
      </c>
      <c r="K80" s="80">
        <v>44487</v>
      </c>
      <c r="L80" s="80">
        <v>0</v>
      </c>
      <c r="M80" s="80">
        <v>0</v>
      </c>
      <c r="N80" s="83">
        <f t="shared" si="3"/>
        <v>44487</v>
      </c>
    </row>
    <row r="81" spans="1:14" x14ac:dyDescent="0.15">
      <c r="A81" s="95" t="s">
        <v>102</v>
      </c>
      <c r="B81" s="82" t="s">
        <v>134</v>
      </c>
      <c r="C81" s="79">
        <v>3</v>
      </c>
      <c r="D81" s="80">
        <v>14053</v>
      </c>
      <c r="E81" s="80">
        <v>1073</v>
      </c>
      <c r="F81" s="80">
        <v>0</v>
      </c>
      <c r="G81" s="80">
        <v>0</v>
      </c>
      <c r="H81" s="80">
        <v>0</v>
      </c>
      <c r="I81" s="83">
        <f t="shared" si="2"/>
        <v>15126</v>
      </c>
      <c r="J81" s="80">
        <v>0</v>
      </c>
      <c r="K81" s="80">
        <v>15126</v>
      </c>
      <c r="L81" s="80">
        <v>0</v>
      </c>
      <c r="M81" s="80">
        <v>0</v>
      </c>
      <c r="N81" s="83">
        <f t="shared" si="3"/>
        <v>15126</v>
      </c>
    </row>
    <row r="82" spans="1:14" x14ac:dyDescent="0.15">
      <c r="A82" s="96" t="s">
        <v>103</v>
      </c>
      <c r="B82" s="82" t="s">
        <v>134</v>
      </c>
      <c r="C82" s="79">
        <v>4</v>
      </c>
      <c r="D82" s="80">
        <v>3310</v>
      </c>
      <c r="E82" s="80">
        <v>0</v>
      </c>
      <c r="F82" s="80">
        <v>0</v>
      </c>
      <c r="G82" s="80">
        <v>0</v>
      </c>
      <c r="H82" s="80">
        <v>0</v>
      </c>
      <c r="I82" s="83">
        <f t="shared" si="2"/>
        <v>3310</v>
      </c>
      <c r="J82" s="80">
        <v>0</v>
      </c>
      <c r="K82" s="80">
        <v>3310</v>
      </c>
      <c r="L82" s="80">
        <v>0</v>
      </c>
      <c r="M82" s="80">
        <v>0</v>
      </c>
      <c r="N82" s="83">
        <f t="shared" si="3"/>
        <v>3310</v>
      </c>
    </row>
    <row r="83" spans="1:14" x14ac:dyDescent="0.15">
      <c r="A83" s="96" t="s">
        <v>104</v>
      </c>
      <c r="B83" s="82" t="s">
        <v>134</v>
      </c>
      <c r="C83" s="79">
        <v>3</v>
      </c>
      <c r="D83" s="80">
        <v>3732</v>
      </c>
      <c r="E83" s="80">
        <v>0</v>
      </c>
      <c r="F83" s="80">
        <v>0</v>
      </c>
      <c r="G83" s="80">
        <v>0</v>
      </c>
      <c r="H83" s="80">
        <v>0</v>
      </c>
      <c r="I83" s="83">
        <f t="shared" si="2"/>
        <v>3732</v>
      </c>
      <c r="J83" s="80">
        <v>0</v>
      </c>
      <c r="K83" s="80">
        <v>0</v>
      </c>
      <c r="L83" s="80">
        <v>0</v>
      </c>
      <c r="M83" s="80">
        <v>0</v>
      </c>
      <c r="N83" s="83">
        <f t="shared" si="3"/>
        <v>0</v>
      </c>
    </row>
    <row r="84" spans="1:14" x14ac:dyDescent="0.15">
      <c r="A84" s="96" t="s">
        <v>160</v>
      </c>
      <c r="B84" s="82" t="s">
        <v>134</v>
      </c>
      <c r="C84" s="79">
        <v>3</v>
      </c>
      <c r="D84" s="80">
        <v>1436</v>
      </c>
      <c r="E84" s="80">
        <v>0</v>
      </c>
      <c r="F84" s="80">
        <v>0</v>
      </c>
      <c r="G84" s="80">
        <v>0</v>
      </c>
      <c r="H84" s="80">
        <v>0</v>
      </c>
      <c r="I84" s="83">
        <f t="shared" si="2"/>
        <v>1436</v>
      </c>
      <c r="J84" s="80">
        <v>0</v>
      </c>
      <c r="K84" s="80">
        <v>1436</v>
      </c>
      <c r="L84" s="80">
        <v>0</v>
      </c>
      <c r="M84" s="80">
        <v>0</v>
      </c>
      <c r="N84" s="83">
        <f t="shared" si="3"/>
        <v>1436</v>
      </c>
    </row>
    <row r="85" spans="1:14" x14ac:dyDescent="0.15">
      <c r="A85" s="95" t="s">
        <v>105</v>
      </c>
      <c r="B85" s="82" t="s">
        <v>134</v>
      </c>
      <c r="C85" s="79">
        <v>4</v>
      </c>
      <c r="D85" s="80">
        <v>18902</v>
      </c>
      <c r="E85" s="80">
        <v>0</v>
      </c>
      <c r="F85" s="80">
        <v>0</v>
      </c>
      <c r="G85" s="80">
        <v>0</v>
      </c>
      <c r="H85" s="80">
        <v>0</v>
      </c>
      <c r="I85" s="83">
        <f t="shared" si="2"/>
        <v>18902</v>
      </c>
      <c r="J85" s="80">
        <v>0</v>
      </c>
      <c r="K85" s="80">
        <v>18805</v>
      </c>
      <c r="L85" s="80">
        <v>0</v>
      </c>
      <c r="M85" s="80">
        <v>0</v>
      </c>
      <c r="N85" s="83">
        <f t="shared" si="3"/>
        <v>18805</v>
      </c>
    </row>
    <row r="86" spans="1:14" x14ac:dyDescent="0.15">
      <c r="A86" s="95" t="s">
        <v>106</v>
      </c>
      <c r="B86" s="82" t="s">
        <v>134</v>
      </c>
      <c r="C86" s="79">
        <v>3</v>
      </c>
      <c r="D86" s="80">
        <v>6555</v>
      </c>
      <c r="E86" s="80">
        <v>0</v>
      </c>
      <c r="F86" s="80">
        <v>0</v>
      </c>
      <c r="G86" s="80">
        <v>0</v>
      </c>
      <c r="H86" s="80">
        <v>0</v>
      </c>
      <c r="I86" s="83">
        <f t="shared" si="2"/>
        <v>6555</v>
      </c>
      <c r="J86" s="80">
        <v>0</v>
      </c>
      <c r="K86" s="80">
        <v>6555</v>
      </c>
      <c r="L86" s="80">
        <v>0</v>
      </c>
      <c r="M86" s="80">
        <v>0</v>
      </c>
      <c r="N86" s="83">
        <f t="shared" si="3"/>
        <v>6555</v>
      </c>
    </row>
    <row r="87" spans="1:14" x14ac:dyDescent="0.15">
      <c r="A87" s="95" t="s">
        <v>158</v>
      </c>
      <c r="B87" s="82" t="s">
        <v>134</v>
      </c>
      <c r="C87" s="79">
        <v>3</v>
      </c>
      <c r="D87" s="80">
        <v>49161</v>
      </c>
      <c r="E87" s="80">
        <v>0</v>
      </c>
      <c r="F87" s="80">
        <v>0</v>
      </c>
      <c r="G87" s="80">
        <v>0</v>
      </c>
      <c r="H87" s="80">
        <v>0</v>
      </c>
      <c r="I87" s="83">
        <f t="shared" si="2"/>
        <v>49161</v>
      </c>
      <c r="J87" s="80">
        <v>46494</v>
      </c>
      <c r="K87" s="80">
        <v>0</v>
      </c>
      <c r="L87" s="80">
        <v>0</v>
      </c>
      <c r="M87" s="80">
        <v>0</v>
      </c>
      <c r="N87" s="83">
        <f t="shared" si="3"/>
        <v>46494</v>
      </c>
    </row>
    <row r="88" spans="1:14" x14ac:dyDescent="0.15">
      <c r="A88" s="95" t="s">
        <v>159</v>
      </c>
      <c r="B88" s="82" t="s">
        <v>134</v>
      </c>
      <c r="C88" s="79">
        <v>3</v>
      </c>
      <c r="D88" s="80">
        <v>39821</v>
      </c>
      <c r="E88" s="80">
        <v>0</v>
      </c>
      <c r="F88" s="80">
        <v>0</v>
      </c>
      <c r="G88" s="80">
        <v>0</v>
      </c>
      <c r="H88" s="80">
        <v>0</v>
      </c>
      <c r="I88" s="83">
        <f t="shared" si="2"/>
        <v>39821</v>
      </c>
      <c r="J88" s="80">
        <v>39821</v>
      </c>
      <c r="K88" s="80">
        <v>0</v>
      </c>
      <c r="L88" s="80">
        <v>0</v>
      </c>
      <c r="M88" s="80">
        <v>0</v>
      </c>
      <c r="N88" s="83">
        <f t="shared" si="3"/>
        <v>39821</v>
      </c>
    </row>
    <row r="89" spans="1:14" x14ac:dyDescent="0.15">
      <c r="A89" s="96" t="s">
        <v>107</v>
      </c>
      <c r="B89" s="82" t="s">
        <v>134</v>
      </c>
      <c r="C89" s="79">
        <v>3</v>
      </c>
      <c r="D89" s="80">
        <v>271</v>
      </c>
      <c r="E89" s="80">
        <v>23678</v>
      </c>
      <c r="F89" s="80">
        <v>0</v>
      </c>
      <c r="G89" s="80">
        <v>0</v>
      </c>
      <c r="H89" s="80">
        <v>0</v>
      </c>
      <c r="I89" s="83">
        <f t="shared" si="2"/>
        <v>23949</v>
      </c>
      <c r="J89" s="80">
        <v>23949</v>
      </c>
      <c r="K89" s="80">
        <v>0</v>
      </c>
      <c r="L89" s="80">
        <v>0</v>
      </c>
      <c r="M89" s="80">
        <v>0</v>
      </c>
      <c r="N89" s="83">
        <f t="shared" si="3"/>
        <v>23949</v>
      </c>
    </row>
    <row r="90" spans="1:14" x14ac:dyDescent="0.15">
      <c r="A90" s="95" t="s">
        <v>161</v>
      </c>
      <c r="B90" s="82" t="s">
        <v>134</v>
      </c>
      <c r="C90" s="79">
        <v>3</v>
      </c>
      <c r="D90" s="80">
        <v>2734641</v>
      </c>
      <c r="E90" s="80">
        <v>521193</v>
      </c>
      <c r="F90" s="80">
        <v>0</v>
      </c>
      <c r="G90" s="80">
        <v>0</v>
      </c>
      <c r="H90" s="80">
        <v>0</v>
      </c>
      <c r="I90" s="83">
        <f t="shared" si="2"/>
        <v>3255834</v>
      </c>
      <c r="J90" s="80">
        <v>3181406</v>
      </c>
      <c r="K90" s="80">
        <v>8106</v>
      </c>
      <c r="L90" s="80">
        <v>0</v>
      </c>
      <c r="M90" s="80">
        <v>0</v>
      </c>
      <c r="N90" s="83">
        <f t="shared" si="3"/>
        <v>3189512</v>
      </c>
    </row>
    <row r="91" spans="1:14" x14ac:dyDescent="0.15">
      <c r="A91" s="96" t="s">
        <v>108</v>
      </c>
      <c r="B91" s="82" t="s">
        <v>134</v>
      </c>
      <c r="C91" s="79">
        <v>3</v>
      </c>
      <c r="D91" s="80">
        <v>13206</v>
      </c>
      <c r="E91" s="80">
        <v>0</v>
      </c>
      <c r="F91" s="80">
        <v>0</v>
      </c>
      <c r="G91" s="80">
        <v>0</v>
      </c>
      <c r="H91" s="80">
        <v>0</v>
      </c>
      <c r="I91" s="83">
        <f t="shared" si="2"/>
        <v>13206</v>
      </c>
      <c r="J91" s="80">
        <v>0</v>
      </c>
      <c r="K91" s="80">
        <v>11622</v>
      </c>
      <c r="L91" s="80">
        <v>0</v>
      </c>
      <c r="M91" s="80">
        <v>0</v>
      </c>
      <c r="N91" s="83">
        <f t="shared" si="3"/>
        <v>11622</v>
      </c>
    </row>
    <row r="92" spans="1:14" x14ac:dyDescent="0.15">
      <c r="A92" s="96" t="s">
        <v>169</v>
      </c>
      <c r="B92" s="82" t="s">
        <v>134</v>
      </c>
      <c r="C92" s="79">
        <v>3</v>
      </c>
      <c r="D92" s="80">
        <v>98838</v>
      </c>
      <c r="E92" s="80">
        <v>0</v>
      </c>
      <c r="F92" s="80">
        <v>0</v>
      </c>
      <c r="G92" s="80">
        <v>0</v>
      </c>
      <c r="H92" s="80">
        <v>0</v>
      </c>
      <c r="I92" s="83">
        <f t="shared" si="2"/>
        <v>98838</v>
      </c>
      <c r="J92" s="80">
        <v>98838</v>
      </c>
      <c r="K92" s="80">
        <v>0</v>
      </c>
      <c r="L92" s="80">
        <v>0</v>
      </c>
      <c r="M92" s="80">
        <v>0</v>
      </c>
      <c r="N92" s="83">
        <f t="shared" si="3"/>
        <v>98838</v>
      </c>
    </row>
    <row r="93" spans="1:14" s="55" customFormat="1" x14ac:dyDescent="0.15">
      <c r="A93" s="96" t="s">
        <v>232</v>
      </c>
      <c r="B93" s="90" t="s">
        <v>134</v>
      </c>
      <c r="C93" s="72">
        <v>3</v>
      </c>
      <c r="D93" s="91">
        <v>172555</v>
      </c>
      <c r="E93" s="91">
        <v>0</v>
      </c>
      <c r="F93" s="91">
        <v>0</v>
      </c>
      <c r="G93" s="91">
        <v>0</v>
      </c>
      <c r="H93" s="91">
        <v>0</v>
      </c>
      <c r="I93" s="92">
        <f t="shared" si="2"/>
        <v>172555</v>
      </c>
      <c r="J93" s="91">
        <v>0</v>
      </c>
      <c r="K93" s="91">
        <v>19388</v>
      </c>
      <c r="L93" s="91">
        <v>0</v>
      </c>
      <c r="M93" s="91">
        <v>0</v>
      </c>
      <c r="N93" s="92">
        <f t="shared" si="3"/>
        <v>19388</v>
      </c>
    </row>
    <row r="94" spans="1:14" x14ac:dyDescent="0.15">
      <c r="A94" s="7" t="s">
        <v>116</v>
      </c>
    </row>
    <row r="95" spans="1:14" x14ac:dyDescent="0.15">
      <c r="A95" s="7" t="s">
        <v>117</v>
      </c>
    </row>
    <row r="98" spans="1:14" ht="14.1" customHeight="1" x14ac:dyDescent="0.15">
      <c r="A98" s="155" t="s">
        <v>182</v>
      </c>
      <c r="B98" s="155"/>
      <c r="C98" s="155"/>
      <c r="D98" s="155"/>
      <c r="E98" s="155"/>
      <c r="F98" s="55"/>
      <c r="G98" s="55"/>
      <c r="H98" s="55"/>
      <c r="N98" s="17" t="s">
        <v>32</v>
      </c>
    </row>
    <row r="99" spans="1:14" ht="14.1" customHeight="1" x14ac:dyDescent="0.15">
      <c r="A99" s="152" t="s">
        <v>162</v>
      </c>
      <c r="B99" s="153" t="s">
        <v>129</v>
      </c>
      <c r="C99" s="153" t="s">
        <v>115</v>
      </c>
      <c r="D99" s="156" t="s">
        <v>92</v>
      </c>
      <c r="E99" s="156"/>
      <c r="F99" s="156"/>
      <c r="G99" s="156"/>
      <c r="H99" s="156"/>
      <c r="I99" s="156"/>
      <c r="J99" s="157" t="s">
        <v>9</v>
      </c>
      <c r="K99" s="158"/>
      <c r="L99" s="158"/>
      <c r="M99" s="158"/>
      <c r="N99" s="159"/>
    </row>
    <row r="100" spans="1:14" ht="14.1" customHeight="1" x14ac:dyDescent="0.15">
      <c r="A100" s="152"/>
      <c r="B100" s="154"/>
      <c r="C100" s="154"/>
      <c r="D100" s="116" t="s">
        <v>114</v>
      </c>
      <c r="E100" s="116" t="s">
        <v>109</v>
      </c>
      <c r="F100" s="116" t="s">
        <v>110</v>
      </c>
      <c r="G100" s="116" t="s">
        <v>111</v>
      </c>
      <c r="H100" s="116" t="s">
        <v>112</v>
      </c>
      <c r="I100" s="116" t="s">
        <v>14</v>
      </c>
      <c r="J100" s="116" t="s">
        <v>113</v>
      </c>
      <c r="K100" s="116" t="s">
        <v>15</v>
      </c>
      <c r="L100" s="116" t="s">
        <v>111</v>
      </c>
      <c r="M100" s="116" t="s">
        <v>109</v>
      </c>
      <c r="N100" s="116" t="s">
        <v>14</v>
      </c>
    </row>
    <row r="101" spans="1:14" ht="14.1" customHeight="1" x14ac:dyDescent="0.15">
      <c r="A101" s="93" t="s">
        <v>137</v>
      </c>
      <c r="B101" s="82" t="s">
        <v>130</v>
      </c>
      <c r="C101" s="72">
        <v>1</v>
      </c>
      <c r="D101" s="80">
        <v>11945</v>
      </c>
      <c r="E101" s="80">
        <v>0</v>
      </c>
      <c r="F101" s="80">
        <v>0</v>
      </c>
      <c r="G101" s="80">
        <v>0</v>
      </c>
      <c r="H101" s="80">
        <v>0</v>
      </c>
      <c r="I101" s="83">
        <f>SUM(D101:H101)</f>
        <v>11945</v>
      </c>
      <c r="J101" s="80">
        <v>0</v>
      </c>
      <c r="K101" s="80">
        <v>11945</v>
      </c>
      <c r="L101" s="80">
        <v>0</v>
      </c>
      <c r="M101" s="80">
        <v>0</v>
      </c>
      <c r="N101" s="83">
        <f>SUM(J101:M101)</f>
        <v>11945</v>
      </c>
    </row>
    <row r="102" spans="1:14" ht="14.1" customHeight="1" x14ac:dyDescent="0.15">
      <c r="A102" s="94" t="s">
        <v>138</v>
      </c>
      <c r="B102" s="82" t="s">
        <v>131</v>
      </c>
      <c r="C102" s="72">
        <v>2</v>
      </c>
      <c r="D102" s="80">
        <v>1746</v>
      </c>
      <c r="E102" s="80">
        <v>0</v>
      </c>
      <c r="F102" s="80">
        <v>0</v>
      </c>
      <c r="G102" s="80">
        <v>0</v>
      </c>
      <c r="H102" s="80">
        <v>0</v>
      </c>
      <c r="I102" s="83">
        <f t="shared" ref="I102:I141" si="4">SUM(D102:H102)</f>
        <v>1746</v>
      </c>
      <c r="J102" s="80">
        <v>0</v>
      </c>
      <c r="K102" s="80">
        <v>1746</v>
      </c>
      <c r="L102" s="80">
        <v>0</v>
      </c>
      <c r="M102" s="80">
        <v>0</v>
      </c>
      <c r="N102" s="83">
        <f t="shared" ref="N102:N141" si="5">SUM(J102:M102)</f>
        <v>1746</v>
      </c>
    </row>
    <row r="103" spans="1:14" ht="14.1" customHeight="1" x14ac:dyDescent="0.15">
      <c r="A103" s="94" t="s">
        <v>139</v>
      </c>
      <c r="B103" s="82" t="s">
        <v>131</v>
      </c>
      <c r="C103" s="72">
        <v>2</v>
      </c>
      <c r="D103" s="80">
        <v>1319</v>
      </c>
      <c r="E103" s="80">
        <v>0</v>
      </c>
      <c r="F103" s="80">
        <v>0</v>
      </c>
      <c r="G103" s="80">
        <v>0</v>
      </c>
      <c r="H103" s="80">
        <v>0</v>
      </c>
      <c r="I103" s="83">
        <f t="shared" si="4"/>
        <v>1319</v>
      </c>
      <c r="J103" s="80">
        <v>0</v>
      </c>
      <c r="K103" s="80">
        <v>1319</v>
      </c>
      <c r="L103" s="80">
        <v>0</v>
      </c>
      <c r="M103" s="80">
        <v>0</v>
      </c>
      <c r="N103" s="83">
        <f t="shared" si="5"/>
        <v>1319</v>
      </c>
    </row>
    <row r="104" spans="1:14" ht="14.1" customHeight="1" x14ac:dyDescent="0.15">
      <c r="A104" s="94" t="s">
        <v>140</v>
      </c>
      <c r="B104" s="82" t="s">
        <v>131</v>
      </c>
      <c r="C104" s="72">
        <v>2</v>
      </c>
      <c r="D104" s="80">
        <v>4753</v>
      </c>
      <c r="E104" s="80">
        <v>0</v>
      </c>
      <c r="F104" s="80">
        <v>0</v>
      </c>
      <c r="G104" s="80">
        <v>0</v>
      </c>
      <c r="H104" s="80">
        <v>0</v>
      </c>
      <c r="I104" s="83">
        <f t="shared" si="4"/>
        <v>4753</v>
      </c>
      <c r="J104" s="80">
        <v>0</v>
      </c>
      <c r="K104" s="80">
        <v>4558</v>
      </c>
      <c r="L104" s="80">
        <v>0</v>
      </c>
      <c r="M104" s="80">
        <v>0</v>
      </c>
      <c r="N104" s="83">
        <f t="shared" si="5"/>
        <v>4558</v>
      </c>
    </row>
    <row r="105" spans="1:14" ht="14.1" customHeight="1" x14ac:dyDescent="0.15">
      <c r="A105" s="94" t="s">
        <v>141</v>
      </c>
      <c r="B105" s="82" t="s">
        <v>132</v>
      </c>
      <c r="C105" s="72">
        <v>3</v>
      </c>
      <c r="D105" s="80">
        <v>535850</v>
      </c>
      <c r="E105" s="80">
        <v>0</v>
      </c>
      <c r="F105" s="80">
        <v>0</v>
      </c>
      <c r="G105" s="80">
        <v>0</v>
      </c>
      <c r="H105" s="80">
        <v>0</v>
      </c>
      <c r="I105" s="83">
        <f t="shared" si="4"/>
        <v>535850</v>
      </c>
      <c r="J105" s="80">
        <v>0</v>
      </c>
      <c r="K105" s="80">
        <v>450716</v>
      </c>
      <c r="L105" s="80">
        <v>0</v>
      </c>
      <c r="M105" s="80">
        <v>0</v>
      </c>
      <c r="N105" s="83">
        <f t="shared" si="5"/>
        <v>450716</v>
      </c>
    </row>
    <row r="106" spans="1:14" ht="14.1" customHeight="1" x14ac:dyDescent="0.15">
      <c r="A106" s="94" t="s">
        <v>142</v>
      </c>
      <c r="B106" s="82" t="s">
        <v>132</v>
      </c>
      <c r="C106" s="72">
        <v>4</v>
      </c>
      <c r="D106" s="80">
        <v>106204</v>
      </c>
      <c r="E106" s="80">
        <v>0</v>
      </c>
      <c r="F106" s="80">
        <v>0</v>
      </c>
      <c r="G106" s="80">
        <v>0</v>
      </c>
      <c r="H106" s="80">
        <v>0</v>
      </c>
      <c r="I106" s="83">
        <f t="shared" si="4"/>
        <v>106204</v>
      </c>
      <c r="J106" s="80">
        <v>0</v>
      </c>
      <c r="K106" s="80">
        <v>95584</v>
      </c>
      <c r="L106" s="80">
        <v>0</v>
      </c>
      <c r="M106" s="80">
        <v>0</v>
      </c>
      <c r="N106" s="83">
        <f t="shared" si="5"/>
        <v>95584</v>
      </c>
    </row>
    <row r="107" spans="1:14" ht="14.1" customHeight="1" x14ac:dyDescent="0.15">
      <c r="A107" s="95" t="s">
        <v>143</v>
      </c>
      <c r="B107" s="82" t="s">
        <v>132</v>
      </c>
      <c r="C107" s="72">
        <v>3</v>
      </c>
      <c r="D107" s="80">
        <v>76172</v>
      </c>
      <c r="E107" s="80">
        <v>0</v>
      </c>
      <c r="F107" s="80">
        <v>0</v>
      </c>
      <c r="G107" s="80">
        <v>0</v>
      </c>
      <c r="H107" s="80">
        <v>0</v>
      </c>
      <c r="I107" s="83">
        <f t="shared" si="4"/>
        <v>76172</v>
      </c>
      <c r="J107" s="80">
        <v>0</v>
      </c>
      <c r="K107" s="80">
        <v>76172</v>
      </c>
      <c r="L107" s="80">
        <v>0</v>
      </c>
      <c r="M107" s="80">
        <v>0</v>
      </c>
      <c r="N107" s="83">
        <f t="shared" si="5"/>
        <v>76172</v>
      </c>
    </row>
    <row r="108" spans="1:14" x14ac:dyDescent="0.15">
      <c r="A108" s="95" t="s">
        <v>144</v>
      </c>
      <c r="B108" s="82" t="s">
        <v>132</v>
      </c>
      <c r="C108" s="72">
        <v>3</v>
      </c>
      <c r="D108" s="80">
        <v>1088934</v>
      </c>
      <c r="E108" s="80">
        <v>0</v>
      </c>
      <c r="F108" s="80">
        <v>0</v>
      </c>
      <c r="G108" s="80">
        <v>0</v>
      </c>
      <c r="H108" s="80">
        <v>0</v>
      </c>
      <c r="I108" s="83">
        <f t="shared" si="4"/>
        <v>1088934</v>
      </c>
      <c r="J108" s="80">
        <v>0</v>
      </c>
      <c r="K108" s="80">
        <v>952300</v>
      </c>
      <c r="L108" s="80">
        <v>0</v>
      </c>
      <c r="M108" s="80">
        <v>0</v>
      </c>
      <c r="N108" s="83">
        <f t="shared" si="5"/>
        <v>952300</v>
      </c>
    </row>
    <row r="109" spans="1:14" x14ac:dyDescent="0.15">
      <c r="A109" s="95" t="s">
        <v>145</v>
      </c>
      <c r="B109" s="82" t="s">
        <v>132</v>
      </c>
      <c r="C109" s="72">
        <v>4</v>
      </c>
      <c r="D109" s="80">
        <v>133950</v>
      </c>
      <c r="E109" s="80">
        <v>7886</v>
      </c>
      <c r="F109" s="80">
        <v>0</v>
      </c>
      <c r="G109" s="80">
        <v>0</v>
      </c>
      <c r="H109" s="80">
        <v>0</v>
      </c>
      <c r="I109" s="83">
        <f t="shared" si="4"/>
        <v>141836</v>
      </c>
      <c r="J109" s="80">
        <v>0</v>
      </c>
      <c r="K109" s="80">
        <v>141836</v>
      </c>
      <c r="L109" s="80">
        <v>0</v>
      </c>
      <c r="M109" s="80">
        <v>0</v>
      </c>
      <c r="N109" s="83">
        <f t="shared" si="5"/>
        <v>141836</v>
      </c>
    </row>
    <row r="110" spans="1:14" s="55" customFormat="1" x14ac:dyDescent="0.15">
      <c r="A110" s="96" t="s">
        <v>146</v>
      </c>
      <c r="B110" s="90" t="s">
        <v>132</v>
      </c>
      <c r="C110" s="72">
        <v>5</v>
      </c>
      <c r="D110" s="91">
        <v>119322</v>
      </c>
      <c r="E110" s="91">
        <v>0</v>
      </c>
      <c r="F110" s="91">
        <v>0</v>
      </c>
      <c r="G110" s="91">
        <v>0</v>
      </c>
      <c r="H110" s="91">
        <v>0</v>
      </c>
      <c r="I110" s="92">
        <f t="shared" si="4"/>
        <v>119322</v>
      </c>
      <c r="J110" s="91">
        <v>0</v>
      </c>
      <c r="K110" s="91">
        <v>7800</v>
      </c>
      <c r="L110" s="91">
        <v>0</v>
      </c>
      <c r="M110" s="91">
        <v>0</v>
      </c>
      <c r="N110" s="92">
        <f t="shared" si="5"/>
        <v>7800</v>
      </c>
    </row>
    <row r="111" spans="1:14" x14ac:dyDescent="0.15">
      <c r="A111" s="95" t="s">
        <v>147</v>
      </c>
      <c r="B111" s="82" t="s">
        <v>132</v>
      </c>
      <c r="C111" s="79">
        <v>2</v>
      </c>
      <c r="D111" s="80">
        <v>48506</v>
      </c>
      <c r="E111" s="80">
        <v>0</v>
      </c>
      <c r="F111" s="80">
        <v>0</v>
      </c>
      <c r="G111" s="80">
        <v>0</v>
      </c>
      <c r="H111" s="80">
        <v>0</v>
      </c>
      <c r="I111" s="83">
        <f t="shared" si="4"/>
        <v>48506</v>
      </c>
      <c r="J111" s="80">
        <v>0</v>
      </c>
      <c r="K111" s="80">
        <v>38124</v>
      </c>
      <c r="L111" s="80">
        <v>0</v>
      </c>
      <c r="M111" s="80">
        <v>0</v>
      </c>
      <c r="N111" s="83">
        <f t="shared" si="5"/>
        <v>38124</v>
      </c>
    </row>
    <row r="112" spans="1:14" x14ac:dyDescent="0.15">
      <c r="A112" s="95" t="s">
        <v>148</v>
      </c>
      <c r="B112" s="82" t="s">
        <v>132</v>
      </c>
      <c r="C112" s="79">
        <v>3</v>
      </c>
      <c r="D112" s="80">
        <v>1187</v>
      </c>
      <c r="E112" s="80">
        <v>0</v>
      </c>
      <c r="F112" s="80">
        <v>0</v>
      </c>
      <c r="G112" s="80">
        <v>0</v>
      </c>
      <c r="H112" s="80">
        <v>0</v>
      </c>
      <c r="I112" s="83">
        <f t="shared" si="4"/>
        <v>1187</v>
      </c>
      <c r="J112" s="80">
        <v>0</v>
      </c>
      <c r="K112" s="80">
        <v>1187</v>
      </c>
      <c r="L112" s="80">
        <v>0</v>
      </c>
      <c r="M112" s="80">
        <v>0</v>
      </c>
      <c r="N112" s="83">
        <f t="shared" si="5"/>
        <v>1187</v>
      </c>
    </row>
    <row r="113" spans="1:14" x14ac:dyDescent="0.15">
      <c r="A113" s="95" t="s">
        <v>149</v>
      </c>
      <c r="B113" s="82" t="s">
        <v>133</v>
      </c>
      <c r="C113" s="79">
        <v>4</v>
      </c>
      <c r="D113" s="80">
        <v>84551</v>
      </c>
      <c r="E113" s="80">
        <v>0</v>
      </c>
      <c r="F113" s="80">
        <v>0</v>
      </c>
      <c r="G113" s="80">
        <v>0</v>
      </c>
      <c r="H113" s="80">
        <v>0</v>
      </c>
      <c r="I113" s="83">
        <f t="shared" si="4"/>
        <v>84551</v>
      </c>
      <c r="J113" s="80">
        <v>0</v>
      </c>
      <c r="K113" s="80">
        <v>62682</v>
      </c>
      <c r="L113" s="80">
        <v>0</v>
      </c>
      <c r="M113" s="80">
        <v>0</v>
      </c>
      <c r="N113" s="83">
        <f t="shared" si="5"/>
        <v>62682</v>
      </c>
    </row>
    <row r="114" spans="1:14" x14ac:dyDescent="0.15">
      <c r="A114" s="95" t="s">
        <v>150</v>
      </c>
      <c r="B114" s="82" t="s">
        <v>133</v>
      </c>
      <c r="C114" s="79">
        <v>4</v>
      </c>
      <c r="D114" s="80">
        <v>23160</v>
      </c>
      <c r="E114" s="80">
        <v>0</v>
      </c>
      <c r="F114" s="80">
        <v>0</v>
      </c>
      <c r="G114" s="80">
        <v>0</v>
      </c>
      <c r="H114" s="80">
        <v>0</v>
      </c>
      <c r="I114" s="83">
        <f t="shared" si="4"/>
        <v>23160</v>
      </c>
      <c r="J114" s="80">
        <v>0</v>
      </c>
      <c r="K114" s="80">
        <v>23160</v>
      </c>
      <c r="L114" s="80">
        <v>0</v>
      </c>
      <c r="M114" s="80">
        <v>0</v>
      </c>
      <c r="N114" s="83">
        <f t="shared" si="5"/>
        <v>23160</v>
      </c>
    </row>
    <row r="115" spans="1:14" x14ac:dyDescent="0.15">
      <c r="A115" s="95" t="s">
        <v>151</v>
      </c>
      <c r="B115" s="82" t="s">
        <v>133</v>
      </c>
      <c r="C115" s="79">
        <v>5</v>
      </c>
      <c r="D115" s="80">
        <v>214579</v>
      </c>
      <c r="E115" s="80">
        <v>0</v>
      </c>
      <c r="F115" s="80">
        <v>0</v>
      </c>
      <c r="G115" s="80">
        <v>0</v>
      </c>
      <c r="H115" s="80">
        <v>0</v>
      </c>
      <c r="I115" s="83">
        <f t="shared" si="4"/>
        <v>214579</v>
      </c>
      <c r="J115" s="80">
        <v>68920</v>
      </c>
      <c r="K115" s="80">
        <v>0</v>
      </c>
      <c r="L115" s="80">
        <v>0</v>
      </c>
      <c r="M115" s="80">
        <v>0</v>
      </c>
      <c r="N115" s="83">
        <f t="shared" si="5"/>
        <v>68920</v>
      </c>
    </row>
    <row r="116" spans="1:14" x14ac:dyDescent="0.15">
      <c r="A116" s="95" t="s">
        <v>152</v>
      </c>
      <c r="B116" s="82" t="s">
        <v>133</v>
      </c>
      <c r="C116" s="79">
        <v>5</v>
      </c>
      <c r="D116" s="80">
        <v>11368</v>
      </c>
      <c r="E116" s="80">
        <v>0</v>
      </c>
      <c r="F116" s="80">
        <v>0</v>
      </c>
      <c r="G116" s="80">
        <v>0</v>
      </c>
      <c r="H116" s="80">
        <v>0</v>
      </c>
      <c r="I116" s="83">
        <f t="shared" si="4"/>
        <v>11368</v>
      </c>
      <c r="J116" s="80">
        <v>11368</v>
      </c>
      <c r="K116" s="80">
        <v>0</v>
      </c>
      <c r="L116" s="80">
        <v>0</v>
      </c>
      <c r="M116" s="80">
        <v>0</v>
      </c>
      <c r="N116" s="83">
        <f t="shared" si="5"/>
        <v>11368</v>
      </c>
    </row>
    <row r="117" spans="1:14" x14ac:dyDescent="0.15">
      <c r="A117" s="95" t="s">
        <v>153</v>
      </c>
      <c r="B117" s="82" t="s">
        <v>133</v>
      </c>
      <c r="C117" s="79">
        <v>4</v>
      </c>
      <c r="D117" s="80">
        <v>0</v>
      </c>
      <c r="E117" s="80">
        <v>12408</v>
      </c>
      <c r="F117" s="80">
        <v>0</v>
      </c>
      <c r="G117" s="80">
        <v>0</v>
      </c>
      <c r="H117" s="80">
        <v>0</v>
      </c>
      <c r="I117" s="83">
        <f t="shared" si="4"/>
        <v>12408</v>
      </c>
      <c r="J117" s="80">
        <v>4538</v>
      </c>
      <c r="K117" s="80">
        <v>0</v>
      </c>
      <c r="L117" s="80">
        <v>0</v>
      </c>
      <c r="M117" s="80">
        <v>0</v>
      </c>
      <c r="N117" s="83">
        <f t="shared" si="5"/>
        <v>4538</v>
      </c>
    </row>
    <row r="118" spans="1:14" x14ac:dyDescent="0.15">
      <c r="A118" s="95" t="s">
        <v>154</v>
      </c>
      <c r="B118" s="82" t="s">
        <v>133</v>
      </c>
      <c r="C118" s="79">
        <v>4</v>
      </c>
      <c r="D118" s="80">
        <v>439666</v>
      </c>
      <c r="E118" s="80">
        <v>0</v>
      </c>
      <c r="F118" s="80">
        <v>0</v>
      </c>
      <c r="G118" s="80">
        <v>0</v>
      </c>
      <c r="H118" s="80">
        <v>0</v>
      </c>
      <c r="I118" s="83">
        <f t="shared" si="4"/>
        <v>439666</v>
      </c>
      <c r="J118" s="80">
        <v>0</v>
      </c>
      <c r="K118" s="80">
        <v>351733</v>
      </c>
      <c r="L118" s="80">
        <v>0</v>
      </c>
      <c r="M118" s="80">
        <v>0</v>
      </c>
      <c r="N118" s="83">
        <f t="shared" si="5"/>
        <v>351733</v>
      </c>
    </row>
    <row r="119" spans="1:14" x14ac:dyDescent="0.15">
      <c r="A119" s="95" t="s">
        <v>155</v>
      </c>
      <c r="B119" s="82" t="s">
        <v>133</v>
      </c>
      <c r="C119" s="79">
        <v>4</v>
      </c>
      <c r="D119" s="80">
        <v>72388</v>
      </c>
      <c r="E119" s="80">
        <v>0</v>
      </c>
      <c r="F119" s="80">
        <v>0</v>
      </c>
      <c r="G119" s="80">
        <v>0</v>
      </c>
      <c r="H119" s="80">
        <v>0</v>
      </c>
      <c r="I119" s="83">
        <f t="shared" si="4"/>
        <v>72388</v>
      </c>
      <c r="J119" s="80">
        <v>0</v>
      </c>
      <c r="K119" s="80">
        <v>57910</v>
      </c>
      <c r="L119" s="80">
        <v>0</v>
      </c>
      <c r="M119" s="80">
        <v>0</v>
      </c>
      <c r="N119" s="83">
        <f t="shared" si="5"/>
        <v>57910</v>
      </c>
    </row>
    <row r="120" spans="1:14" x14ac:dyDescent="0.15">
      <c r="A120" s="95" t="s">
        <v>156</v>
      </c>
      <c r="B120" s="82" t="s">
        <v>133</v>
      </c>
      <c r="C120" s="79">
        <v>2</v>
      </c>
      <c r="D120" s="80">
        <v>35431</v>
      </c>
      <c r="E120" s="80">
        <v>0</v>
      </c>
      <c r="F120" s="80">
        <v>0</v>
      </c>
      <c r="G120" s="80">
        <v>0</v>
      </c>
      <c r="H120" s="80">
        <v>0</v>
      </c>
      <c r="I120" s="83">
        <f t="shared" si="4"/>
        <v>35431</v>
      </c>
      <c r="J120" s="80">
        <v>35431</v>
      </c>
      <c r="K120" s="80">
        <v>0</v>
      </c>
      <c r="L120" s="80">
        <v>0</v>
      </c>
      <c r="M120" s="80">
        <v>0</v>
      </c>
      <c r="N120" s="83">
        <f t="shared" si="5"/>
        <v>35431</v>
      </c>
    </row>
    <row r="121" spans="1:14" x14ac:dyDescent="0.15">
      <c r="A121" s="95" t="s">
        <v>157</v>
      </c>
      <c r="B121" s="82" t="s">
        <v>133</v>
      </c>
      <c r="C121" s="72">
        <v>2</v>
      </c>
      <c r="D121" s="80">
        <v>60330</v>
      </c>
      <c r="E121" s="80">
        <v>0</v>
      </c>
      <c r="F121" s="80">
        <v>0</v>
      </c>
      <c r="G121" s="80">
        <v>0</v>
      </c>
      <c r="H121" s="80">
        <v>0</v>
      </c>
      <c r="I121" s="83">
        <f t="shared" si="4"/>
        <v>60330</v>
      </c>
      <c r="J121" s="80">
        <v>0</v>
      </c>
      <c r="K121" s="80">
        <v>23225</v>
      </c>
      <c r="L121" s="80">
        <v>0</v>
      </c>
      <c r="M121" s="80">
        <v>0</v>
      </c>
      <c r="N121" s="83">
        <f t="shared" si="5"/>
        <v>23225</v>
      </c>
    </row>
    <row r="122" spans="1:14" x14ac:dyDescent="0.15">
      <c r="A122" s="95" t="s">
        <v>93</v>
      </c>
      <c r="B122" s="82" t="s">
        <v>134</v>
      </c>
      <c r="C122" s="72">
        <v>3</v>
      </c>
      <c r="D122" s="80">
        <v>1622629</v>
      </c>
      <c r="E122" s="80">
        <v>0</v>
      </c>
      <c r="F122" s="80">
        <v>0</v>
      </c>
      <c r="G122" s="80">
        <v>0</v>
      </c>
      <c r="H122" s="80">
        <v>0</v>
      </c>
      <c r="I122" s="83">
        <f t="shared" si="4"/>
        <v>1622629</v>
      </c>
      <c r="J122" s="80">
        <v>441693</v>
      </c>
      <c r="K122" s="80">
        <v>0</v>
      </c>
      <c r="L122" s="80">
        <v>0</v>
      </c>
      <c r="M122" s="80">
        <v>0</v>
      </c>
      <c r="N122" s="83">
        <f t="shared" si="5"/>
        <v>441693</v>
      </c>
    </row>
    <row r="123" spans="1:14" x14ac:dyDescent="0.15">
      <c r="A123" s="95" t="s">
        <v>94</v>
      </c>
      <c r="B123" s="82" t="s">
        <v>134</v>
      </c>
      <c r="C123" s="72">
        <v>3</v>
      </c>
      <c r="D123" s="80">
        <v>692613</v>
      </c>
      <c r="E123" s="80">
        <v>0</v>
      </c>
      <c r="F123" s="80">
        <v>0</v>
      </c>
      <c r="G123" s="80">
        <v>0</v>
      </c>
      <c r="H123" s="80">
        <v>0</v>
      </c>
      <c r="I123" s="83">
        <f t="shared" si="4"/>
        <v>692613</v>
      </c>
      <c r="J123" s="80">
        <v>326705</v>
      </c>
      <c r="K123" s="80">
        <v>12008</v>
      </c>
      <c r="L123" s="80">
        <v>0</v>
      </c>
      <c r="M123" s="80">
        <v>0</v>
      </c>
      <c r="N123" s="83">
        <f t="shared" si="5"/>
        <v>338713</v>
      </c>
    </row>
    <row r="124" spans="1:14" x14ac:dyDescent="0.15">
      <c r="A124" s="95" t="s">
        <v>95</v>
      </c>
      <c r="B124" s="82" t="s">
        <v>134</v>
      </c>
      <c r="C124" s="72">
        <v>3</v>
      </c>
      <c r="D124" s="80">
        <v>121354</v>
      </c>
      <c r="E124" s="80">
        <v>63974</v>
      </c>
      <c r="F124" s="80">
        <v>0</v>
      </c>
      <c r="G124" s="80">
        <v>0</v>
      </c>
      <c r="H124" s="80">
        <v>0</v>
      </c>
      <c r="I124" s="83">
        <f t="shared" si="4"/>
        <v>185328</v>
      </c>
      <c r="J124" s="80">
        <v>12812</v>
      </c>
      <c r="K124" s="80">
        <v>118063</v>
      </c>
      <c r="L124" s="80">
        <v>0</v>
      </c>
      <c r="M124" s="80">
        <v>0</v>
      </c>
      <c r="N124" s="83">
        <f t="shared" si="5"/>
        <v>130875</v>
      </c>
    </row>
    <row r="125" spans="1:14" x14ac:dyDescent="0.15">
      <c r="A125" s="95" t="s">
        <v>96</v>
      </c>
      <c r="B125" s="82" t="s">
        <v>134</v>
      </c>
      <c r="C125" s="72">
        <v>3</v>
      </c>
      <c r="D125" s="80">
        <v>1699320</v>
      </c>
      <c r="E125" s="80">
        <v>0</v>
      </c>
      <c r="F125" s="80">
        <v>0</v>
      </c>
      <c r="G125" s="80">
        <v>0</v>
      </c>
      <c r="H125" s="80">
        <v>0</v>
      </c>
      <c r="I125" s="83">
        <f t="shared" si="4"/>
        <v>1699320</v>
      </c>
      <c r="J125" s="80">
        <v>0</v>
      </c>
      <c r="K125" s="80">
        <v>0</v>
      </c>
      <c r="L125" s="80">
        <v>1651372</v>
      </c>
      <c r="M125" s="80">
        <v>0</v>
      </c>
      <c r="N125" s="83">
        <f t="shared" si="5"/>
        <v>1651372</v>
      </c>
    </row>
    <row r="126" spans="1:14" x14ac:dyDescent="0.15">
      <c r="A126" s="95" t="s">
        <v>97</v>
      </c>
      <c r="B126" s="82" t="s">
        <v>134</v>
      </c>
      <c r="C126" s="72">
        <v>3</v>
      </c>
      <c r="D126" s="80">
        <v>11738</v>
      </c>
      <c r="E126" s="80">
        <v>0</v>
      </c>
      <c r="F126" s="80">
        <v>0</v>
      </c>
      <c r="G126" s="80">
        <v>0</v>
      </c>
      <c r="H126" s="80">
        <v>0</v>
      </c>
      <c r="I126" s="83">
        <f t="shared" si="4"/>
        <v>11738</v>
      </c>
      <c r="J126" s="80">
        <v>0</v>
      </c>
      <c r="K126" s="80">
        <v>5330</v>
      </c>
      <c r="L126" s="80">
        <v>0</v>
      </c>
      <c r="M126" s="80">
        <v>0</v>
      </c>
      <c r="N126" s="83">
        <f t="shared" si="5"/>
        <v>5330</v>
      </c>
    </row>
    <row r="127" spans="1:14" x14ac:dyDescent="0.15">
      <c r="A127" s="95" t="s">
        <v>98</v>
      </c>
      <c r="B127" s="82" t="s">
        <v>134</v>
      </c>
      <c r="C127" s="72">
        <v>3</v>
      </c>
      <c r="D127" s="80">
        <v>90849</v>
      </c>
      <c r="E127" s="80">
        <v>0</v>
      </c>
      <c r="F127" s="80">
        <v>0</v>
      </c>
      <c r="G127" s="80">
        <v>0</v>
      </c>
      <c r="H127" s="80">
        <v>0</v>
      </c>
      <c r="I127" s="83">
        <f t="shared" si="4"/>
        <v>90849</v>
      </c>
      <c r="J127" s="80">
        <v>0</v>
      </c>
      <c r="K127" s="80">
        <v>30047</v>
      </c>
      <c r="L127" s="80">
        <v>0</v>
      </c>
      <c r="M127" s="80">
        <v>0</v>
      </c>
      <c r="N127" s="83">
        <f t="shared" si="5"/>
        <v>30047</v>
      </c>
    </row>
    <row r="128" spans="1:14" x14ac:dyDescent="0.15">
      <c r="A128" s="96" t="s">
        <v>99</v>
      </c>
      <c r="B128" s="82" t="s">
        <v>134</v>
      </c>
      <c r="C128" s="72">
        <v>3</v>
      </c>
      <c r="D128" s="80">
        <v>1957</v>
      </c>
      <c r="E128" s="80">
        <v>63839</v>
      </c>
      <c r="F128" s="80">
        <v>0</v>
      </c>
      <c r="G128" s="80">
        <v>0</v>
      </c>
      <c r="H128" s="80">
        <v>0</v>
      </c>
      <c r="I128" s="83">
        <f t="shared" si="4"/>
        <v>65796</v>
      </c>
      <c r="J128" s="80">
        <v>59698</v>
      </c>
      <c r="K128" s="80">
        <v>6098</v>
      </c>
      <c r="L128" s="80">
        <v>0</v>
      </c>
      <c r="M128" s="80">
        <v>0</v>
      </c>
      <c r="N128" s="83">
        <f t="shared" si="5"/>
        <v>65796</v>
      </c>
    </row>
    <row r="129" spans="1:14" x14ac:dyDescent="0.15">
      <c r="A129" s="95" t="s">
        <v>100</v>
      </c>
      <c r="B129" s="82" t="s">
        <v>134</v>
      </c>
      <c r="C129" s="72">
        <v>3</v>
      </c>
      <c r="D129" s="80">
        <v>38101</v>
      </c>
      <c r="E129" s="80">
        <v>85404</v>
      </c>
      <c r="F129" s="80">
        <v>0</v>
      </c>
      <c r="G129" s="80">
        <v>0</v>
      </c>
      <c r="H129" s="80">
        <v>0</v>
      </c>
      <c r="I129" s="83">
        <f t="shared" si="4"/>
        <v>123505</v>
      </c>
      <c r="J129" s="80">
        <v>0</v>
      </c>
      <c r="K129" s="80">
        <v>95683</v>
      </c>
      <c r="L129" s="80">
        <v>0</v>
      </c>
      <c r="M129" s="80">
        <v>0</v>
      </c>
      <c r="N129" s="83">
        <f t="shared" si="5"/>
        <v>95683</v>
      </c>
    </row>
    <row r="130" spans="1:14" x14ac:dyDescent="0.15">
      <c r="A130" s="95" t="s">
        <v>101</v>
      </c>
      <c r="B130" s="82" t="s">
        <v>134</v>
      </c>
      <c r="C130" s="72">
        <v>3</v>
      </c>
      <c r="D130" s="80">
        <v>54277</v>
      </c>
      <c r="E130" s="80">
        <v>495</v>
      </c>
      <c r="F130" s="80">
        <v>0</v>
      </c>
      <c r="G130" s="80">
        <v>0</v>
      </c>
      <c r="H130" s="80">
        <v>0</v>
      </c>
      <c r="I130" s="83">
        <f t="shared" si="4"/>
        <v>54772</v>
      </c>
      <c r="J130" s="80">
        <v>0</v>
      </c>
      <c r="K130" s="80">
        <v>43415</v>
      </c>
      <c r="L130" s="80">
        <v>0</v>
      </c>
      <c r="M130" s="80">
        <v>0</v>
      </c>
      <c r="N130" s="83">
        <f t="shared" si="5"/>
        <v>43415</v>
      </c>
    </row>
    <row r="131" spans="1:14" x14ac:dyDescent="0.15">
      <c r="A131" s="95" t="s">
        <v>102</v>
      </c>
      <c r="B131" s="82" t="s">
        <v>134</v>
      </c>
      <c r="C131" s="79">
        <v>3</v>
      </c>
      <c r="D131" s="80">
        <v>17939</v>
      </c>
      <c r="E131" s="80">
        <v>1043</v>
      </c>
      <c r="F131" s="80">
        <v>0</v>
      </c>
      <c r="G131" s="80">
        <v>0</v>
      </c>
      <c r="H131" s="80">
        <v>0</v>
      </c>
      <c r="I131" s="83">
        <f t="shared" si="4"/>
        <v>18982</v>
      </c>
      <c r="J131" s="80">
        <v>0</v>
      </c>
      <c r="K131" s="80">
        <v>18982</v>
      </c>
      <c r="L131" s="80">
        <v>0</v>
      </c>
      <c r="M131" s="80">
        <v>0</v>
      </c>
      <c r="N131" s="83">
        <f t="shared" si="5"/>
        <v>18982</v>
      </c>
    </row>
    <row r="132" spans="1:14" x14ac:dyDescent="0.15">
      <c r="A132" s="96" t="s">
        <v>103</v>
      </c>
      <c r="B132" s="82" t="s">
        <v>134</v>
      </c>
      <c r="C132" s="79">
        <v>4</v>
      </c>
      <c r="D132" s="80">
        <v>2345</v>
      </c>
      <c r="E132" s="80">
        <v>0</v>
      </c>
      <c r="F132" s="80">
        <v>0</v>
      </c>
      <c r="G132" s="80">
        <v>0</v>
      </c>
      <c r="H132" s="80">
        <v>0</v>
      </c>
      <c r="I132" s="83">
        <f t="shared" si="4"/>
        <v>2345</v>
      </c>
      <c r="J132" s="80">
        <v>0</v>
      </c>
      <c r="K132" s="80">
        <v>2345</v>
      </c>
      <c r="L132" s="80">
        <v>0</v>
      </c>
      <c r="M132" s="80">
        <v>0</v>
      </c>
      <c r="N132" s="83">
        <f t="shared" si="5"/>
        <v>2345</v>
      </c>
    </row>
    <row r="133" spans="1:14" x14ac:dyDescent="0.15">
      <c r="A133" s="96" t="s">
        <v>104</v>
      </c>
      <c r="B133" s="82" t="s">
        <v>134</v>
      </c>
      <c r="C133" s="79">
        <v>3</v>
      </c>
      <c r="D133" s="80">
        <v>4187</v>
      </c>
      <c r="E133" s="80">
        <v>0</v>
      </c>
      <c r="F133" s="80">
        <v>0</v>
      </c>
      <c r="G133" s="80">
        <v>0</v>
      </c>
      <c r="H133" s="80">
        <v>0</v>
      </c>
      <c r="I133" s="83">
        <f t="shared" si="4"/>
        <v>4187</v>
      </c>
      <c r="J133" s="80">
        <v>0</v>
      </c>
      <c r="K133" s="80">
        <v>0</v>
      </c>
      <c r="L133" s="80">
        <v>0</v>
      </c>
      <c r="M133" s="80">
        <v>0</v>
      </c>
      <c r="N133" s="83">
        <f t="shared" si="5"/>
        <v>0</v>
      </c>
    </row>
    <row r="134" spans="1:14" x14ac:dyDescent="0.15">
      <c r="A134" s="96" t="s">
        <v>160</v>
      </c>
      <c r="B134" s="82" t="s">
        <v>134</v>
      </c>
      <c r="C134" s="79">
        <v>3</v>
      </c>
      <c r="D134" s="80">
        <v>1931</v>
      </c>
      <c r="E134" s="80">
        <v>0</v>
      </c>
      <c r="F134" s="80">
        <v>0</v>
      </c>
      <c r="G134" s="80">
        <v>0</v>
      </c>
      <c r="H134" s="80">
        <v>0</v>
      </c>
      <c r="I134" s="83">
        <f t="shared" si="4"/>
        <v>1931</v>
      </c>
      <c r="J134" s="80">
        <v>0</v>
      </c>
      <c r="K134" s="80">
        <v>1931</v>
      </c>
      <c r="L134" s="80">
        <v>0</v>
      </c>
      <c r="M134" s="80">
        <v>0</v>
      </c>
      <c r="N134" s="83">
        <f t="shared" si="5"/>
        <v>1931</v>
      </c>
    </row>
    <row r="135" spans="1:14" x14ac:dyDescent="0.15">
      <c r="A135" s="95" t="s">
        <v>105</v>
      </c>
      <c r="B135" s="82" t="s">
        <v>134</v>
      </c>
      <c r="C135" s="79">
        <v>4</v>
      </c>
      <c r="D135" s="80">
        <v>17896</v>
      </c>
      <c r="E135" s="80">
        <v>0</v>
      </c>
      <c r="F135" s="80">
        <v>0</v>
      </c>
      <c r="G135" s="80">
        <v>0</v>
      </c>
      <c r="H135" s="80">
        <v>0</v>
      </c>
      <c r="I135" s="83">
        <f t="shared" si="4"/>
        <v>17896</v>
      </c>
      <c r="J135" s="80">
        <v>0</v>
      </c>
      <c r="K135" s="80">
        <v>18148</v>
      </c>
      <c r="L135" s="80">
        <v>0</v>
      </c>
      <c r="M135" s="80">
        <v>0</v>
      </c>
      <c r="N135" s="83">
        <f t="shared" si="5"/>
        <v>18148</v>
      </c>
    </row>
    <row r="136" spans="1:14" x14ac:dyDescent="0.15">
      <c r="A136" s="95" t="s">
        <v>106</v>
      </c>
      <c r="B136" s="82" t="s">
        <v>134</v>
      </c>
      <c r="C136" s="79">
        <v>3</v>
      </c>
      <c r="D136" s="80">
        <v>9998</v>
      </c>
      <c r="E136" s="80">
        <v>0</v>
      </c>
      <c r="F136" s="80">
        <v>0</v>
      </c>
      <c r="G136" s="80">
        <v>0</v>
      </c>
      <c r="H136" s="80">
        <v>0</v>
      </c>
      <c r="I136" s="83">
        <f t="shared" si="4"/>
        <v>9998</v>
      </c>
      <c r="J136" s="80">
        <v>0</v>
      </c>
      <c r="K136" s="80">
        <v>9998</v>
      </c>
      <c r="L136" s="80">
        <v>0</v>
      </c>
      <c r="M136" s="80">
        <v>0</v>
      </c>
      <c r="N136" s="83">
        <f t="shared" si="5"/>
        <v>9998</v>
      </c>
    </row>
    <row r="137" spans="1:14" x14ac:dyDescent="0.15">
      <c r="A137" s="95" t="s">
        <v>158</v>
      </c>
      <c r="B137" s="82" t="s">
        <v>134</v>
      </c>
      <c r="C137" s="79">
        <v>3</v>
      </c>
      <c r="D137" s="80">
        <v>42021</v>
      </c>
      <c r="E137" s="80">
        <v>0</v>
      </c>
      <c r="F137" s="80">
        <v>0</v>
      </c>
      <c r="G137" s="80">
        <v>0</v>
      </c>
      <c r="H137" s="80">
        <v>0</v>
      </c>
      <c r="I137" s="83">
        <f t="shared" si="4"/>
        <v>42021</v>
      </c>
      <c r="J137" s="80">
        <v>41110</v>
      </c>
      <c r="K137" s="80">
        <v>0</v>
      </c>
      <c r="L137" s="80">
        <v>0</v>
      </c>
      <c r="M137" s="80">
        <v>0</v>
      </c>
      <c r="N137" s="83">
        <f t="shared" si="5"/>
        <v>41110</v>
      </c>
    </row>
    <row r="138" spans="1:14" x14ac:dyDescent="0.15">
      <c r="A138" s="95" t="s">
        <v>159</v>
      </c>
      <c r="B138" s="82" t="s">
        <v>134</v>
      </c>
      <c r="C138" s="79">
        <v>3</v>
      </c>
      <c r="D138" s="80">
        <v>42709</v>
      </c>
      <c r="E138" s="80">
        <v>0</v>
      </c>
      <c r="F138" s="80">
        <v>0</v>
      </c>
      <c r="G138" s="80">
        <v>0</v>
      </c>
      <c r="H138" s="80">
        <v>0</v>
      </c>
      <c r="I138" s="83">
        <f t="shared" si="4"/>
        <v>42709</v>
      </c>
      <c r="J138" s="80">
        <v>42709</v>
      </c>
      <c r="K138" s="80">
        <v>0</v>
      </c>
      <c r="L138" s="80">
        <v>0</v>
      </c>
      <c r="M138" s="80">
        <v>0</v>
      </c>
      <c r="N138" s="83">
        <f t="shared" si="5"/>
        <v>42709</v>
      </c>
    </row>
    <row r="139" spans="1:14" x14ac:dyDescent="0.15">
      <c r="A139" s="96" t="s">
        <v>107</v>
      </c>
      <c r="B139" s="82" t="s">
        <v>134</v>
      </c>
      <c r="C139" s="79">
        <v>3</v>
      </c>
      <c r="D139" s="80">
        <v>550</v>
      </c>
      <c r="E139" s="80">
        <v>7349</v>
      </c>
      <c r="F139" s="80">
        <v>0</v>
      </c>
      <c r="G139" s="80">
        <v>0</v>
      </c>
      <c r="H139" s="80">
        <v>0</v>
      </c>
      <c r="I139" s="83">
        <f t="shared" si="4"/>
        <v>7899</v>
      </c>
      <c r="J139" s="80">
        <v>7899</v>
      </c>
      <c r="K139" s="80">
        <v>0</v>
      </c>
      <c r="L139" s="80">
        <v>0</v>
      </c>
      <c r="M139" s="80">
        <v>0</v>
      </c>
      <c r="N139" s="83">
        <f t="shared" si="5"/>
        <v>7899</v>
      </c>
    </row>
    <row r="140" spans="1:14" x14ac:dyDescent="0.15">
      <c r="A140" s="95" t="s">
        <v>161</v>
      </c>
      <c r="B140" s="82" t="s">
        <v>134</v>
      </c>
      <c r="C140" s="79">
        <v>3</v>
      </c>
      <c r="D140" s="80">
        <v>1014701</v>
      </c>
      <c r="E140" s="80">
        <v>158572</v>
      </c>
      <c r="F140" s="80">
        <v>0</v>
      </c>
      <c r="G140" s="80">
        <v>0</v>
      </c>
      <c r="H140" s="80">
        <v>0</v>
      </c>
      <c r="I140" s="83">
        <f t="shared" si="4"/>
        <v>1173273</v>
      </c>
      <c r="J140" s="80">
        <v>1149294</v>
      </c>
      <c r="K140" s="80">
        <v>3089</v>
      </c>
      <c r="L140" s="80">
        <v>0</v>
      </c>
      <c r="M140" s="80">
        <v>0</v>
      </c>
      <c r="N140" s="83">
        <f t="shared" si="5"/>
        <v>1152383</v>
      </c>
    </row>
    <row r="141" spans="1:14" x14ac:dyDescent="0.15">
      <c r="A141" s="96" t="s">
        <v>108</v>
      </c>
      <c r="B141" s="82" t="s">
        <v>134</v>
      </c>
      <c r="C141" s="79">
        <v>3</v>
      </c>
      <c r="D141" s="80">
        <v>4797</v>
      </c>
      <c r="E141" s="80">
        <v>0</v>
      </c>
      <c r="F141" s="80">
        <v>0</v>
      </c>
      <c r="G141" s="80">
        <v>0</v>
      </c>
      <c r="H141" s="80">
        <v>0</v>
      </c>
      <c r="I141" s="83">
        <f t="shared" si="4"/>
        <v>4797</v>
      </c>
      <c r="J141" s="80">
        <v>0</v>
      </c>
      <c r="K141" s="80">
        <v>4632</v>
      </c>
      <c r="L141" s="80">
        <v>0</v>
      </c>
      <c r="M141" s="80">
        <v>0</v>
      </c>
      <c r="N141" s="83">
        <f t="shared" si="5"/>
        <v>4632</v>
      </c>
    </row>
    <row r="142" spans="1:14" x14ac:dyDescent="0.15">
      <c r="A142" s="7" t="s">
        <v>116</v>
      </c>
    </row>
    <row r="143" spans="1:14" x14ac:dyDescent="0.15">
      <c r="A143" s="7" t="s">
        <v>117</v>
      </c>
    </row>
  </sheetData>
  <sheetProtection algorithmName="SHA-512" hashValue="4Gake4UTogpX6JjEnCDsTVZUTn2vbxxww2bQejZlT6KvamRSPSHs2SexAMGKUmxs9pxbpNoJ5p1yf1xJpe1G2w==" saltValue="KLAOsoaJC3QvzRB+3WFVqg==" spinCount="100000" sheet="1" objects="1" scenarios="1"/>
  <mergeCells count="18">
    <mergeCell ref="J2:N2"/>
    <mergeCell ref="A1:E1"/>
    <mergeCell ref="A2:A3"/>
    <mergeCell ref="B2:B3"/>
    <mergeCell ref="C2:C3"/>
    <mergeCell ref="D2:I2"/>
    <mergeCell ref="J99:N99"/>
    <mergeCell ref="A48:E48"/>
    <mergeCell ref="A49:A50"/>
    <mergeCell ref="B49:B50"/>
    <mergeCell ref="C49:C50"/>
    <mergeCell ref="D49:I49"/>
    <mergeCell ref="J49:N49"/>
    <mergeCell ref="A98:E98"/>
    <mergeCell ref="A99:A100"/>
    <mergeCell ref="B99:B100"/>
    <mergeCell ref="C99:C100"/>
    <mergeCell ref="D99:I99"/>
  </mergeCells>
  <phoneticPr fontId="3"/>
  <pageMargins left="1.4960629921259843" right="0.70866141732283472" top="0.74803149606299213" bottom="0.74803149606299213" header="0.31496062992125984" footer="0.31496062992125984"/>
  <pageSetup paperSize="8" scale="62"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0"/>
  <sheetViews>
    <sheetView zoomScale="115" zoomScaleNormal="115" workbookViewId="0"/>
  </sheetViews>
  <sheetFormatPr defaultRowHeight="13.5" x14ac:dyDescent="0.15"/>
  <cols>
    <col min="1" max="1" width="13.625" customWidth="1"/>
    <col min="2" max="5" width="22.625" customWidth="1"/>
    <col min="6" max="6" width="9.25" bestFit="1" customWidth="1"/>
  </cols>
  <sheetData>
    <row r="1" spans="1:6" ht="14.25" x14ac:dyDescent="0.15">
      <c r="A1" s="15" t="s">
        <v>3</v>
      </c>
      <c r="B1" s="4"/>
      <c r="C1" s="4"/>
      <c r="D1" s="4"/>
      <c r="E1" s="4"/>
    </row>
    <row r="2" spans="1:6" ht="30" customHeight="1" x14ac:dyDescent="0.15">
      <c r="A2" s="170" t="s">
        <v>0</v>
      </c>
      <c r="B2" s="165" t="s">
        <v>269</v>
      </c>
      <c r="C2" s="169"/>
      <c r="D2" s="166"/>
      <c r="E2" s="172" t="s">
        <v>4</v>
      </c>
      <c r="F2" s="9"/>
    </row>
    <row r="3" spans="1:6" ht="30" customHeight="1" x14ac:dyDescent="0.15">
      <c r="A3" s="171"/>
      <c r="B3" s="19" t="s">
        <v>271</v>
      </c>
      <c r="C3" s="148" t="s">
        <v>272</v>
      </c>
      <c r="D3" s="148" t="s">
        <v>270</v>
      </c>
      <c r="E3" s="173"/>
      <c r="F3" s="9"/>
    </row>
    <row r="4" spans="1:6" ht="15.95" customHeight="1" x14ac:dyDescent="0.15">
      <c r="A4" s="137" t="s">
        <v>219</v>
      </c>
      <c r="B4" s="24">
        <v>45</v>
      </c>
      <c r="C4" s="24">
        <v>30</v>
      </c>
      <c r="D4" s="24">
        <v>75</v>
      </c>
      <c r="E4" s="56">
        <v>0.6</v>
      </c>
      <c r="F4" s="8"/>
    </row>
    <row r="5" spans="1:6" ht="15.95" customHeight="1" x14ac:dyDescent="0.15">
      <c r="A5" s="137" t="s">
        <v>220</v>
      </c>
      <c r="B5" s="24">
        <v>39</v>
      </c>
      <c r="C5" s="24">
        <v>29</v>
      </c>
      <c r="D5" s="24">
        <v>68</v>
      </c>
      <c r="E5" s="56">
        <v>0.6</v>
      </c>
      <c r="F5" s="8"/>
    </row>
    <row r="6" spans="1:6" ht="15.95" customHeight="1" x14ac:dyDescent="0.15">
      <c r="A6" s="137" t="s">
        <v>221</v>
      </c>
      <c r="B6" s="84">
        <v>38</v>
      </c>
      <c r="C6" s="84">
        <v>28</v>
      </c>
      <c r="D6" s="84">
        <v>67</v>
      </c>
      <c r="E6" s="56">
        <v>0.6</v>
      </c>
      <c r="F6" s="8"/>
    </row>
    <row r="7" spans="1:6" ht="15.95" customHeight="1" x14ac:dyDescent="0.15">
      <c r="A7" s="138" t="s">
        <v>273</v>
      </c>
      <c r="B7" s="24">
        <v>86</v>
      </c>
      <c r="C7" s="24">
        <v>31</v>
      </c>
      <c r="D7" s="24">
        <v>117</v>
      </c>
      <c r="E7" s="56">
        <v>0.3</v>
      </c>
    </row>
    <row r="8" spans="1:6" ht="15.95" customHeight="1" x14ac:dyDescent="0.15">
      <c r="A8" s="137" t="s">
        <v>222</v>
      </c>
      <c r="B8" s="24">
        <v>59</v>
      </c>
      <c r="C8" s="24">
        <v>27</v>
      </c>
      <c r="D8" s="24">
        <v>86</v>
      </c>
      <c r="E8" s="56">
        <v>0.4</v>
      </c>
    </row>
    <row r="9" spans="1:6" x14ac:dyDescent="0.15">
      <c r="A9" s="7" t="s">
        <v>274</v>
      </c>
      <c r="B9" s="68"/>
      <c r="C9" s="68"/>
      <c r="D9" s="68"/>
      <c r="E9" s="69"/>
    </row>
    <row r="10" spans="1:6" x14ac:dyDescent="0.15">
      <c r="A10" s="7" t="s">
        <v>217</v>
      </c>
      <c r="B10" s="68"/>
      <c r="C10" s="68"/>
      <c r="D10" s="68"/>
      <c r="E10" s="69"/>
    </row>
    <row r="11" spans="1:6" x14ac:dyDescent="0.15">
      <c r="A11" s="7"/>
      <c r="B11" s="68"/>
      <c r="C11" s="68"/>
      <c r="D11" s="68"/>
      <c r="E11" s="69"/>
    </row>
    <row r="12" spans="1:6" x14ac:dyDescent="0.15">
      <c r="A12" s="7"/>
    </row>
    <row r="13" spans="1:6" ht="14.25" x14ac:dyDescent="0.15">
      <c r="A13" s="16" t="s">
        <v>5</v>
      </c>
    </row>
    <row r="14" spans="1:6" ht="30" customHeight="1" x14ac:dyDescent="0.15">
      <c r="A14" s="18" t="s">
        <v>0</v>
      </c>
      <c r="B14" s="19" t="s">
        <v>6</v>
      </c>
      <c r="C14" s="9"/>
      <c r="D14" s="9"/>
      <c r="E14" s="9"/>
    </row>
    <row r="15" spans="1:6" ht="15.95" customHeight="1" x14ac:dyDescent="0.15">
      <c r="A15" s="137" t="s">
        <v>219</v>
      </c>
      <c r="B15" s="24">
        <v>71</v>
      </c>
      <c r="C15" s="68"/>
      <c r="D15" s="68"/>
      <c r="E15" s="10"/>
    </row>
    <row r="16" spans="1:6" ht="15.95" customHeight="1" x14ac:dyDescent="0.15">
      <c r="A16" s="137" t="s">
        <v>220</v>
      </c>
      <c r="B16" s="24">
        <v>62</v>
      </c>
      <c r="C16" s="68"/>
      <c r="D16" s="68"/>
      <c r="E16" s="10"/>
    </row>
    <row r="17" spans="1:5" ht="15.95" customHeight="1" x14ac:dyDescent="0.15">
      <c r="A17" s="137" t="s">
        <v>221</v>
      </c>
      <c r="B17" s="24">
        <v>58</v>
      </c>
      <c r="C17" s="68"/>
      <c r="D17" s="68"/>
      <c r="E17" s="10"/>
    </row>
    <row r="18" spans="1:5" ht="15.95" customHeight="1" x14ac:dyDescent="0.15">
      <c r="A18" s="138" t="s">
        <v>237</v>
      </c>
      <c r="B18" s="24">
        <v>73</v>
      </c>
      <c r="C18" s="68"/>
      <c r="D18" s="68"/>
    </row>
    <row r="19" spans="1:5" ht="15.95" customHeight="1" x14ac:dyDescent="0.15">
      <c r="A19" s="137" t="s">
        <v>222</v>
      </c>
      <c r="B19" s="24">
        <v>62</v>
      </c>
      <c r="C19" s="68"/>
      <c r="D19" s="68"/>
    </row>
    <row r="20" spans="1:5" x14ac:dyDescent="0.15">
      <c r="A20" s="7" t="s">
        <v>248</v>
      </c>
    </row>
  </sheetData>
  <sheetProtection algorithmName="SHA-512" hashValue="48KSYU0ELHtjYEX12X4a8BCAmyftLqGbiIal3l0z1HqP+YX0l5rvG+PNpMLnGwGwQquzeJohvId4YQkBij6n3Q==" saltValue="SBFNfWYXIP0PAudcYb66nQ==" spinCount="100000" sheet="1" objects="1" scenarios="1"/>
  <mergeCells count="3">
    <mergeCell ref="B2:D2"/>
    <mergeCell ref="A2:A3"/>
    <mergeCell ref="E2:E3"/>
  </mergeCells>
  <phoneticPr fontId="3"/>
  <pageMargins left="0.70866141732283472" right="0.70866141732283472" top="0.74803149606299213" bottom="0.74803149606299213" header="0.31496062992125984" footer="0.31496062992125984"/>
  <pageSetup paperSize="9" orientation="portrait"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43EBB-F8C1-4E05-A73A-92ABD55A5187}">
  <dimension ref="A1:E14"/>
  <sheetViews>
    <sheetView zoomScaleNormal="100" workbookViewId="0"/>
  </sheetViews>
  <sheetFormatPr defaultRowHeight="13.5" x14ac:dyDescent="0.15"/>
  <cols>
    <col min="1" max="1" width="13.25" customWidth="1"/>
    <col min="2" max="2" width="13.5" customWidth="1"/>
    <col min="3" max="3" width="9.25" bestFit="1" customWidth="1"/>
  </cols>
  <sheetData>
    <row r="1" spans="1:5" ht="17.100000000000001" customHeight="1" x14ac:dyDescent="0.15">
      <c r="A1" s="15" t="s">
        <v>30</v>
      </c>
      <c r="B1" s="4"/>
    </row>
    <row r="2" spans="1:5" ht="30" customHeight="1" x14ac:dyDescent="0.15">
      <c r="A2" s="1" t="s">
        <v>0</v>
      </c>
      <c r="B2" s="2" t="s">
        <v>31</v>
      </c>
      <c r="C2" s="9"/>
    </row>
    <row r="3" spans="1:5" ht="17.100000000000001" customHeight="1" x14ac:dyDescent="0.15">
      <c r="A3" s="137" t="s">
        <v>1</v>
      </c>
      <c r="B3" s="24">
        <v>76</v>
      </c>
      <c r="C3" s="8"/>
    </row>
    <row r="4" spans="1:5" ht="17.100000000000001" customHeight="1" x14ac:dyDescent="0.15">
      <c r="A4" s="138" t="s">
        <v>80</v>
      </c>
      <c r="B4" s="72">
        <v>93</v>
      </c>
      <c r="C4" s="8"/>
    </row>
    <row r="5" spans="1:5" ht="17.100000000000001" customHeight="1" x14ac:dyDescent="0.15">
      <c r="A5" s="138" t="s">
        <v>88</v>
      </c>
      <c r="B5" s="72">
        <v>134</v>
      </c>
    </row>
    <row r="6" spans="1:5" ht="17.100000000000001" customHeight="1" x14ac:dyDescent="0.15">
      <c r="A6" s="138" t="s">
        <v>237</v>
      </c>
      <c r="B6" s="72">
        <v>74</v>
      </c>
    </row>
    <row r="7" spans="1:5" ht="17.100000000000001" customHeight="1" x14ac:dyDescent="0.15">
      <c r="A7" s="138" t="s">
        <v>185</v>
      </c>
      <c r="B7" s="72">
        <v>73</v>
      </c>
    </row>
    <row r="8" spans="1:5" x14ac:dyDescent="0.15">
      <c r="A8" s="7" t="s">
        <v>248</v>
      </c>
      <c r="D8" s="21"/>
      <c r="E8" s="21"/>
    </row>
    <row r="9" spans="1:5" x14ac:dyDescent="0.15">
      <c r="A9" s="11"/>
      <c r="B9" s="12"/>
      <c r="C9" s="13"/>
    </row>
    <row r="10" spans="1:5" x14ac:dyDescent="0.15">
      <c r="A10" s="6"/>
      <c r="B10" s="9"/>
      <c r="C10" s="13"/>
    </row>
    <row r="11" spans="1:5" x14ac:dyDescent="0.15">
      <c r="A11" s="6"/>
      <c r="B11" s="14"/>
      <c r="C11" s="13"/>
    </row>
    <row r="12" spans="1:5" x14ac:dyDescent="0.15">
      <c r="A12" s="6"/>
      <c r="B12" s="14"/>
      <c r="C12" s="13"/>
    </row>
    <row r="13" spans="1:5" x14ac:dyDescent="0.15">
      <c r="A13" s="6"/>
      <c r="B13" s="14"/>
      <c r="C13" s="13"/>
    </row>
    <row r="14" spans="1:5" x14ac:dyDescent="0.15">
      <c r="A14" s="13"/>
      <c r="B14" s="13"/>
      <c r="C14" s="13"/>
    </row>
  </sheetData>
  <sheetProtection algorithmName="SHA-512" hashValue="TaQKLMdsLr8HP7x40KuupQEiPhBwiDW7jrb9TFjEq8d/xZBTfF13J+IGMIx8ddp7cnPXt3OCK9h+u5oagL3n9Q==" saltValue="Sb6wR2mAuYRNj40TEqglsg==" spinCount="100000" sheet="1" objects="1" scenarios="1"/>
  <phoneticPr fontId="3"/>
  <pageMargins left="0.7" right="0.7" top="0.75" bottom="0.75" header="0.3" footer="0.3"/>
  <pageSetup paperSize="9" orientation="portrait"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176"/>
  <sheetViews>
    <sheetView zoomScaleNormal="100" zoomScaleSheetLayoutView="55" workbookViewId="0"/>
  </sheetViews>
  <sheetFormatPr defaultRowHeight="13.5" x14ac:dyDescent="0.15"/>
  <cols>
    <col min="1" max="1" width="9.125" bestFit="1" customWidth="1"/>
    <col min="2" max="2" width="37.875" customWidth="1"/>
    <col min="3" max="3" width="10.625" bestFit="1" customWidth="1"/>
    <col min="4" max="6" width="9.125" bestFit="1" customWidth="1"/>
    <col min="7" max="10" width="12.625" customWidth="1"/>
    <col min="12" max="12" width="9.5" bestFit="1" customWidth="1"/>
  </cols>
  <sheetData>
    <row r="1" spans="1:10" ht="14.25" x14ac:dyDescent="0.15">
      <c r="A1" s="15" t="s">
        <v>252</v>
      </c>
      <c r="J1" s="62" t="s">
        <v>63</v>
      </c>
    </row>
    <row r="2" spans="1:10" x14ac:dyDescent="0.15">
      <c r="A2" s="118" t="s">
        <v>33</v>
      </c>
      <c r="B2" s="174" t="s">
        <v>35</v>
      </c>
      <c r="C2" s="174" t="s">
        <v>36</v>
      </c>
      <c r="D2" s="174" t="s">
        <v>37</v>
      </c>
      <c r="E2" s="174"/>
      <c r="F2" s="174" t="s">
        <v>38</v>
      </c>
      <c r="G2" s="174"/>
      <c r="H2" s="174" t="s">
        <v>39</v>
      </c>
      <c r="I2" s="174"/>
      <c r="J2" s="118" t="s">
        <v>40</v>
      </c>
    </row>
    <row r="3" spans="1:10" x14ac:dyDescent="0.15">
      <c r="A3" s="61" t="s">
        <v>34</v>
      </c>
      <c r="B3" s="174"/>
      <c r="C3" s="174"/>
      <c r="D3" s="117" t="s">
        <v>42</v>
      </c>
      <c r="E3" s="117" t="s">
        <v>43</v>
      </c>
      <c r="F3" s="117" t="s">
        <v>15</v>
      </c>
      <c r="G3" s="117" t="s">
        <v>44</v>
      </c>
      <c r="H3" s="117" t="s">
        <v>45</v>
      </c>
      <c r="I3" s="117" t="s">
        <v>46</v>
      </c>
      <c r="J3" s="61" t="s">
        <v>41</v>
      </c>
    </row>
    <row r="4" spans="1:10" x14ac:dyDescent="0.15">
      <c r="A4" s="27">
        <v>1</v>
      </c>
      <c r="B4" s="28" t="s">
        <v>47</v>
      </c>
      <c r="C4" s="29">
        <v>1728</v>
      </c>
      <c r="D4" s="30">
        <v>0</v>
      </c>
      <c r="E4" s="30">
        <v>0</v>
      </c>
      <c r="F4" s="30">
        <v>0</v>
      </c>
      <c r="G4" s="29">
        <v>1629</v>
      </c>
      <c r="H4" s="30">
        <v>0</v>
      </c>
      <c r="I4" s="30">
        <v>99</v>
      </c>
      <c r="J4" s="30">
        <v>0</v>
      </c>
    </row>
    <row r="5" spans="1:10" x14ac:dyDescent="0.15">
      <c r="A5" s="27">
        <v>20</v>
      </c>
      <c r="B5" s="28" t="s">
        <v>250</v>
      </c>
      <c r="C5" s="29">
        <v>2312109</v>
      </c>
      <c r="D5" s="76">
        <v>1053</v>
      </c>
      <c r="E5" s="30">
        <v>0</v>
      </c>
      <c r="F5" s="30">
        <v>0</v>
      </c>
      <c r="G5" s="29">
        <v>46511</v>
      </c>
      <c r="H5" s="30">
        <v>0</v>
      </c>
      <c r="I5" s="29">
        <v>1975126</v>
      </c>
      <c r="J5" s="29">
        <v>289419</v>
      </c>
    </row>
    <row r="6" spans="1:10" x14ac:dyDescent="0.15">
      <c r="A6" s="27">
        <v>44</v>
      </c>
      <c r="B6" s="28" t="s">
        <v>253</v>
      </c>
      <c r="C6" s="29">
        <v>30240</v>
      </c>
      <c r="D6" s="30">
        <v>0</v>
      </c>
      <c r="E6" s="30">
        <v>0</v>
      </c>
      <c r="F6" s="30">
        <v>0</v>
      </c>
      <c r="G6" s="29">
        <v>5843</v>
      </c>
      <c r="H6" s="29">
        <v>2840</v>
      </c>
      <c r="I6" s="29">
        <v>21557</v>
      </c>
      <c r="J6" s="30">
        <v>0</v>
      </c>
    </row>
    <row r="7" spans="1:10" x14ac:dyDescent="0.15">
      <c r="A7" s="27">
        <v>71</v>
      </c>
      <c r="B7" s="28" t="s">
        <v>49</v>
      </c>
      <c r="C7" s="29">
        <v>70147</v>
      </c>
      <c r="D7" s="30">
        <v>0</v>
      </c>
      <c r="E7" s="30">
        <v>0</v>
      </c>
      <c r="F7" s="30">
        <v>0</v>
      </c>
      <c r="G7" s="29">
        <v>2126</v>
      </c>
      <c r="H7" s="30">
        <v>0</v>
      </c>
      <c r="I7" s="29">
        <v>14089</v>
      </c>
      <c r="J7" s="29">
        <v>53932</v>
      </c>
    </row>
    <row r="8" spans="1:10" x14ac:dyDescent="0.15">
      <c r="A8" s="27">
        <v>80</v>
      </c>
      <c r="B8" s="28" t="s">
        <v>165</v>
      </c>
      <c r="C8" s="29">
        <v>3966</v>
      </c>
      <c r="D8" s="30">
        <v>20</v>
      </c>
      <c r="E8" s="30">
        <v>0</v>
      </c>
      <c r="F8" s="30">
        <v>0</v>
      </c>
      <c r="G8" s="30">
        <v>0</v>
      </c>
      <c r="H8" s="29">
        <v>0</v>
      </c>
      <c r="I8" s="29">
        <v>0</v>
      </c>
      <c r="J8" s="29">
        <v>3946</v>
      </c>
    </row>
    <row r="9" spans="1:10" x14ac:dyDescent="0.15">
      <c r="A9" s="37">
        <v>135</v>
      </c>
      <c r="B9" s="38" t="s">
        <v>251</v>
      </c>
      <c r="C9" s="29">
        <v>109000</v>
      </c>
      <c r="D9" s="30">
        <v>718</v>
      </c>
      <c r="E9" s="30">
        <v>0</v>
      </c>
      <c r="F9" s="30">
        <v>0</v>
      </c>
      <c r="G9" s="30">
        <v>0</v>
      </c>
      <c r="H9" s="30">
        <v>0</v>
      </c>
      <c r="I9" s="29">
        <v>82700</v>
      </c>
      <c r="J9" s="29">
        <v>25582</v>
      </c>
    </row>
    <row r="10" spans="1:10" x14ac:dyDescent="0.15">
      <c r="A10" s="43">
        <v>232</v>
      </c>
      <c r="B10" s="44" t="s">
        <v>51</v>
      </c>
      <c r="C10" s="29">
        <v>21942</v>
      </c>
      <c r="D10" s="46">
        <v>0</v>
      </c>
      <c r="E10" s="46">
        <v>0</v>
      </c>
      <c r="F10" s="46">
        <v>0</v>
      </c>
      <c r="G10" s="46">
        <v>0</v>
      </c>
      <c r="H10" s="46">
        <v>0</v>
      </c>
      <c r="I10" s="78">
        <v>0</v>
      </c>
      <c r="J10" s="45">
        <v>21942</v>
      </c>
    </row>
    <row r="11" spans="1:10" x14ac:dyDescent="0.15">
      <c r="A11" s="43">
        <v>272</v>
      </c>
      <c r="B11" s="44" t="s">
        <v>52</v>
      </c>
      <c r="C11" s="29">
        <v>40213</v>
      </c>
      <c r="D11" s="46">
        <v>0</v>
      </c>
      <c r="E11" s="46">
        <v>0</v>
      </c>
      <c r="F11" s="46">
        <v>0</v>
      </c>
      <c r="G11" s="45">
        <v>37955</v>
      </c>
      <c r="H11" s="46">
        <v>0</v>
      </c>
      <c r="I11" s="46">
        <v>0</v>
      </c>
      <c r="J11" s="45">
        <v>2258</v>
      </c>
    </row>
    <row r="12" spans="1:10" x14ac:dyDescent="0.15">
      <c r="A12" s="43">
        <v>296</v>
      </c>
      <c r="B12" s="44" t="s">
        <v>166</v>
      </c>
      <c r="C12" s="29">
        <v>18450</v>
      </c>
      <c r="D12" s="46">
        <v>23</v>
      </c>
      <c r="E12" s="46">
        <v>0</v>
      </c>
      <c r="F12" s="46">
        <v>0</v>
      </c>
      <c r="G12" s="45">
        <v>693</v>
      </c>
      <c r="H12" s="78">
        <v>0</v>
      </c>
      <c r="I12" s="78">
        <v>13160</v>
      </c>
      <c r="J12" s="45">
        <v>4574</v>
      </c>
    </row>
    <row r="13" spans="1:10" x14ac:dyDescent="0.15">
      <c r="A13" s="43">
        <v>297</v>
      </c>
      <c r="B13" s="44" t="s">
        <v>167</v>
      </c>
      <c r="C13" s="29">
        <v>3304</v>
      </c>
      <c r="D13" s="46">
        <v>0</v>
      </c>
      <c r="E13" s="46">
        <v>0</v>
      </c>
      <c r="F13" s="46">
        <v>0</v>
      </c>
      <c r="G13" s="45">
        <v>165</v>
      </c>
      <c r="H13" s="78">
        <v>0</v>
      </c>
      <c r="I13" s="78">
        <v>3139</v>
      </c>
      <c r="J13" s="46">
        <v>0</v>
      </c>
    </row>
    <row r="14" spans="1:10" x14ac:dyDescent="0.15">
      <c r="A14" s="43">
        <v>343</v>
      </c>
      <c r="B14" s="44" t="s">
        <v>53</v>
      </c>
      <c r="C14" s="29">
        <v>1474</v>
      </c>
      <c r="D14" s="46">
        <v>0</v>
      </c>
      <c r="E14" s="46">
        <v>0</v>
      </c>
      <c r="F14" s="46">
        <v>0</v>
      </c>
      <c r="G14" s="45">
        <v>1474</v>
      </c>
      <c r="H14" s="78">
        <v>0</v>
      </c>
      <c r="I14" s="78">
        <v>0</v>
      </c>
      <c r="J14" s="46">
        <v>0</v>
      </c>
    </row>
    <row r="15" spans="1:10" x14ac:dyDescent="0.15">
      <c r="A15" s="43">
        <v>374</v>
      </c>
      <c r="B15" s="44" t="s">
        <v>54</v>
      </c>
      <c r="C15" s="29">
        <v>672955</v>
      </c>
      <c r="D15" s="45">
        <v>2165</v>
      </c>
      <c r="E15" s="46">
        <v>0</v>
      </c>
      <c r="F15" s="46">
        <v>440</v>
      </c>
      <c r="G15" s="45">
        <v>432767</v>
      </c>
      <c r="H15" s="46">
        <v>0</v>
      </c>
      <c r="I15" s="45">
        <v>46213</v>
      </c>
      <c r="J15" s="45">
        <v>191370</v>
      </c>
    </row>
    <row r="16" spans="1:10" x14ac:dyDescent="0.15">
      <c r="A16" s="43">
        <v>401</v>
      </c>
      <c r="B16" s="44" t="s">
        <v>55</v>
      </c>
      <c r="C16" s="29">
        <v>2179</v>
      </c>
      <c r="D16" s="78">
        <v>0</v>
      </c>
      <c r="E16" s="46">
        <v>0</v>
      </c>
      <c r="F16" s="46">
        <v>0</v>
      </c>
      <c r="G16" s="45">
        <v>174</v>
      </c>
      <c r="H16" s="78">
        <v>2005</v>
      </c>
      <c r="I16" s="45">
        <v>0</v>
      </c>
      <c r="J16" s="45">
        <v>0</v>
      </c>
    </row>
    <row r="17" spans="1:10" x14ac:dyDescent="0.15">
      <c r="A17" s="43">
        <v>405</v>
      </c>
      <c r="B17" s="44" t="s">
        <v>56</v>
      </c>
      <c r="C17" s="29">
        <v>4363</v>
      </c>
      <c r="D17" s="78">
        <v>29</v>
      </c>
      <c r="E17" s="46">
        <v>0</v>
      </c>
      <c r="F17" s="46">
        <v>0</v>
      </c>
      <c r="G17" s="45">
        <v>3990</v>
      </c>
      <c r="H17" s="78">
        <v>57</v>
      </c>
      <c r="I17" s="45">
        <v>287</v>
      </c>
      <c r="J17" s="45">
        <v>0</v>
      </c>
    </row>
    <row r="18" spans="1:10" x14ac:dyDescent="0.15">
      <c r="A18" s="43">
        <v>412</v>
      </c>
      <c r="B18" s="44" t="s">
        <v>58</v>
      </c>
      <c r="C18" s="29">
        <v>18733</v>
      </c>
      <c r="D18" s="46">
        <v>0</v>
      </c>
      <c r="E18" s="46">
        <v>0</v>
      </c>
      <c r="F18" s="46">
        <v>0</v>
      </c>
      <c r="G18" s="45">
        <v>147</v>
      </c>
      <c r="H18" s="45">
        <v>18586</v>
      </c>
      <c r="I18" s="46">
        <v>0</v>
      </c>
      <c r="J18" s="46">
        <v>0</v>
      </c>
    </row>
    <row r="19" spans="1:10" x14ac:dyDescent="0.15">
      <c r="A19" s="43">
        <v>438</v>
      </c>
      <c r="B19" s="44" t="s">
        <v>59</v>
      </c>
      <c r="C19" s="29">
        <v>11669</v>
      </c>
      <c r="D19" s="46">
        <v>53</v>
      </c>
      <c r="E19" s="46">
        <v>0</v>
      </c>
      <c r="F19" s="46">
        <v>0</v>
      </c>
      <c r="G19" s="46">
        <v>0</v>
      </c>
      <c r="H19" s="45">
        <v>1635</v>
      </c>
      <c r="I19" s="46">
        <v>0</v>
      </c>
      <c r="J19" s="45">
        <v>9981</v>
      </c>
    </row>
    <row r="20" spans="1:10" x14ac:dyDescent="0.15">
      <c r="A20" s="43">
        <v>453</v>
      </c>
      <c r="B20" s="44" t="s">
        <v>61</v>
      </c>
      <c r="C20" s="29">
        <v>11563</v>
      </c>
      <c r="D20" s="46">
        <v>29</v>
      </c>
      <c r="E20" s="46">
        <v>0</v>
      </c>
      <c r="F20" s="46">
        <v>0</v>
      </c>
      <c r="G20" s="45">
        <v>3089</v>
      </c>
      <c r="H20" s="45">
        <v>347</v>
      </c>
      <c r="I20" s="45">
        <v>8098</v>
      </c>
      <c r="J20" s="45">
        <v>0</v>
      </c>
    </row>
    <row r="21" spans="1:10" x14ac:dyDescent="0.15">
      <c r="A21" s="176" t="s">
        <v>23</v>
      </c>
      <c r="B21" s="176"/>
      <c r="C21" s="47">
        <f t="shared" ref="C21:J21" si="0">SUM(C4:C20)</f>
        <v>3334035</v>
      </c>
      <c r="D21" s="47">
        <f t="shared" si="0"/>
        <v>4090</v>
      </c>
      <c r="E21" s="47">
        <f t="shared" si="0"/>
        <v>0</v>
      </c>
      <c r="F21" s="47">
        <f t="shared" si="0"/>
        <v>440</v>
      </c>
      <c r="G21" s="47">
        <f t="shared" si="0"/>
        <v>536563</v>
      </c>
      <c r="H21" s="47">
        <f t="shared" si="0"/>
        <v>25470</v>
      </c>
      <c r="I21" s="47">
        <f t="shared" si="0"/>
        <v>2164468</v>
      </c>
      <c r="J21" s="47">
        <f t="shared" si="0"/>
        <v>603004</v>
      </c>
    </row>
    <row r="24" spans="1:10" ht="14.25" x14ac:dyDescent="0.15">
      <c r="A24" s="15" t="s">
        <v>254</v>
      </c>
      <c r="J24" s="62" t="s">
        <v>63</v>
      </c>
    </row>
    <row r="25" spans="1:10" x14ac:dyDescent="0.15">
      <c r="A25" s="118" t="s">
        <v>33</v>
      </c>
      <c r="B25" s="174" t="s">
        <v>35</v>
      </c>
      <c r="C25" s="174" t="s">
        <v>36</v>
      </c>
      <c r="D25" s="174" t="s">
        <v>37</v>
      </c>
      <c r="E25" s="174"/>
      <c r="F25" s="174" t="s">
        <v>38</v>
      </c>
      <c r="G25" s="174"/>
      <c r="H25" s="174" t="s">
        <v>39</v>
      </c>
      <c r="I25" s="174"/>
      <c r="J25" s="118" t="s">
        <v>40</v>
      </c>
    </row>
    <row r="26" spans="1:10" x14ac:dyDescent="0.15">
      <c r="A26" s="61" t="s">
        <v>34</v>
      </c>
      <c r="B26" s="174"/>
      <c r="C26" s="174"/>
      <c r="D26" s="117" t="s">
        <v>42</v>
      </c>
      <c r="E26" s="117" t="s">
        <v>43</v>
      </c>
      <c r="F26" s="117" t="s">
        <v>15</v>
      </c>
      <c r="G26" s="117" t="s">
        <v>44</v>
      </c>
      <c r="H26" s="117" t="s">
        <v>45</v>
      </c>
      <c r="I26" s="117" t="s">
        <v>46</v>
      </c>
      <c r="J26" s="61" t="s">
        <v>41</v>
      </c>
    </row>
    <row r="27" spans="1:10" ht="14.1" customHeight="1" x14ac:dyDescent="0.15">
      <c r="A27" s="27">
        <v>71</v>
      </c>
      <c r="B27" s="28" t="s">
        <v>49</v>
      </c>
      <c r="C27" s="39">
        <v>2909</v>
      </c>
      <c r="D27" s="30">
        <v>0</v>
      </c>
      <c r="E27" s="30">
        <v>0</v>
      </c>
      <c r="F27" s="30">
        <v>0</v>
      </c>
      <c r="G27" s="30">
        <v>0</v>
      </c>
      <c r="H27" s="76">
        <v>2909</v>
      </c>
      <c r="I27" s="29">
        <v>0</v>
      </c>
      <c r="J27" s="29">
        <v>0</v>
      </c>
    </row>
    <row r="28" spans="1:10" x14ac:dyDescent="0.15">
      <c r="A28" s="37">
        <v>82</v>
      </c>
      <c r="B28" s="38" t="s">
        <v>85</v>
      </c>
      <c r="C28" s="39">
        <v>1223</v>
      </c>
      <c r="D28" s="40">
        <v>0</v>
      </c>
      <c r="E28" s="40">
        <v>0</v>
      </c>
      <c r="F28" s="40">
        <v>0</v>
      </c>
      <c r="G28" s="40">
        <v>171</v>
      </c>
      <c r="H28" s="39">
        <v>1052</v>
      </c>
      <c r="I28" s="40">
        <v>0</v>
      </c>
      <c r="J28" s="40">
        <v>0</v>
      </c>
    </row>
    <row r="29" spans="1:10" x14ac:dyDescent="0.15">
      <c r="A29" s="37">
        <v>300</v>
      </c>
      <c r="B29" s="38" t="s">
        <v>67</v>
      </c>
      <c r="C29" s="39">
        <v>8513</v>
      </c>
      <c r="D29" s="39">
        <v>8513</v>
      </c>
      <c r="E29" s="40">
        <v>0</v>
      </c>
      <c r="F29" s="40">
        <v>0</v>
      </c>
      <c r="G29" s="40">
        <v>0</v>
      </c>
      <c r="H29" s="40">
        <v>0</v>
      </c>
      <c r="I29" s="40">
        <v>0</v>
      </c>
      <c r="J29" s="40">
        <v>0</v>
      </c>
    </row>
    <row r="30" spans="1:10" x14ac:dyDescent="0.15">
      <c r="A30" s="37">
        <v>392</v>
      </c>
      <c r="B30" s="38" t="s">
        <v>69</v>
      </c>
      <c r="C30" s="39">
        <v>40315</v>
      </c>
      <c r="D30" s="39">
        <v>40315</v>
      </c>
      <c r="E30" s="40">
        <v>0</v>
      </c>
      <c r="F30" s="40">
        <v>0</v>
      </c>
      <c r="G30" s="40">
        <v>0</v>
      </c>
      <c r="H30" s="40">
        <v>0</v>
      </c>
      <c r="I30" s="40">
        <v>0</v>
      </c>
      <c r="J30" s="40">
        <v>0</v>
      </c>
    </row>
    <row r="31" spans="1:10" x14ac:dyDescent="0.15">
      <c r="A31" s="37">
        <v>448</v>
      </c>
      <c r="B31" s="38" t="s">
        <v>60</v>
      </c>
      <c r="C31" s="39">
        <v>2220350</v>
      </c>
      <c r="D31" s="40">
        <v>0</v>
      </c>
      <c r="E31" s="40">
        <v>0</v>
      </c>
      <c r="F31" s="40">
        <v>0</v>
      </c>
      <c r="G31" s="39">
        <v>44585</v>
      </c>
      <c r="H31" s="39">
        <v>2175765</v>
      </c>
      <c r="I31" s="40">
        <v>0</v>
      </c>
      <c r="J31" s="40">
        <v>0</v>
      </c>
    </row>
    <row r="32" spans="1:10" x14ac:dyDescent="0.15">
      <c r="A32" s="175" t="s">
        <v>23</v>
      </c>
      <c r="B32" s="175"/>
      <c r="C32" s="41">
        <f t="shared" ref="C32:J32" si="1">SUM(C27:C31)</f>
        <v>2273310</v>
      </c>
      <c r="D32" s="41">
        <f t="shared" si="1"/>
        <v>48828</v>
      </c>
      <c r="E32" s="41">
        <f t="shared" si="1"/>
        <v>0</v>
      </c>
      <c r="F32" s="41">
        <f t="shared" si="1"/>
        <v>0</v>
      </c>
      <c r="G32" s="41">
        <f t="shared" si="1"/>
        <v>44756</v>
      </c>
      <c r="H32" s="41">
        <f t="shared" si="1"/>
        <v>2179726</v>
      </c>
      <c r="I32" s="41">
        <f t="shared" si="1"/>
        <v>0</v>
      </c>
      <c r="J32" s="41">
        <f t="shared" si="1"/>
        <v>0</v>
      </c>
    </row>
    <row r="33" spans="1:10" x14ac:dyDescent="0.15">
      <c r="A33" s="101"/>
      <c r="B33" s="101"/>
      <c r="C33" s="102"/>
      <c r="D33" s="102"/>
      <c r="E33" s="102"/>
      <c r="F33" s="102"/>
      <c r="G33" s="102"/>
      <c r="H33" s="102"/>
      <c r="I33" s="102"/>
      <c r="J33" s="102"/>
    </row>
    <row r="34" spans="1:10" x14ac:dyDescent="0.15">
      <c r="A34" s="101"/>
      <c r="B34" s="101"/>
      <c r="C34" s="102"/>
      <c r="D34" s="102"/>
      <c r="E34" s="102"/>
      <c r="F34" s="102"/>
      <c r="G34" s="102"/>
      <c r="H34" s="102"/>
      <c r="I34" s="102"/>
      <c r="J34" s="102"/>
    </row>
    <row r="35" spans="1:10" ht="16.5" x14ac:dyDescent="0.15">
      <c r="A35" s="15" t="s">
        <v>255</v>
      </c>
      <c r="J35" s="62" t="s">
        <v>63</v>
      </c>
    </row>
    <row r="36" spans="1:10" x14ac:dyDescent="0.15">
      <c r="A36" s="100" t="s">
        <v>33</v>
      </c>
      <c r="B36" s="174" t="s">
        <v>35</v>
      </c>
      <c r="C36" s="174" t="s">
        <v>36</v>
      </c>
      <c r="D36" s="174" t="s">
        <v>37</v>
      </c>
      <c r="E36" s="174"/>
      <c r="F36" s="174" t="s">
        <v>38</v>
      </c>
      <c r="G36" s="174"/>
      <c r="H36" s="174" t="s">
        <v>39</v>
      </c>
      <c r="I36" s="174"/>
      <c r="J36" s="100" t="s">
        <v>40</v>
      </c>
    </row>
    <row r="37" spans="1:10" x14ac:dyDescent="0.15">
      <c r="A37" s="61" t="s">
        <v>34</v>
      </c>
      <c r="B37" s="174"/>
      <c r="C37" s="174"/>
      <c r="D37" s="99" t="s">
        <v>42</v>
      </c>
      <c r="E37" s="99" t="s">
        <v>43</v>
      </c>
      <c r="F37" s="99" t="s">
        <v>15</v>
      </c>
      <c r="G37" s="99" t="s">
        <v>44</v>
      </c>
      <c r="H37" s="99" t="s">
        <v>45</v>
      </c>
      <c r="I37" s="99" t="s">
        <v>46</v>
      </c>
      <c r="J37" s="61" t="s">
        <v>41</v>
      </c>
    </row>
    <row r="38" spans="1:10" x14ac:dyDescent="0.15">
      <c r="A38" s="43">
        <v>1</v>
      </c>
      <c r="B38" s="44" t="s">
        <v>47</v>
      </c>
      <c r="C38" s="45">
        <v>1037</v>
      </c>
      <c r="D38" s="46">
        <v>0</v>
      </c>
      <c r="E38" s="46">
        <v>0</v>
      </c>
      <c r="F38" s="46">
        <v>0</v>
      </c>
      <c r="G38" s="46">
        <v>929</v>
      </c>
      <c r="H38" s="46">
        <v>0</v>
      </c>
      <c r="I38" s="46">
        <v>108</v>
      </c>
      <c r="J38" s="46">
        <v>0</v>
      </c>
    </row>
    <row r="39" spans="1:10" x14ac:dyDescent="0.15">
      <c r="A39" s="43">
        <v>20</v>
      </c>
      <c r="B39" s="44" t="s">
        <v>86</v>
      </c>
      <c r="C39" s="45">
        <v>2757145</v>
      </c>
      <c r="D39" s="78">
        <v>982</v>
      </c>
      <c r="E39" s="46">
        <v>0</v>
      </c>
      <c r="F39" s="46">
        <v>0</v>
      </c>
      <c r="G39" s="45">
        <v>120122</v>
      </c>
      <c r="H39" s="46">
        <v>52</v>
      </c>
      <c r="I39" s="45">
        <v>2168218</v>
      </c>
      <c r="J39" s="45">
        <v>467771</v>
      </c>
    </row>
    <row r="40" spans="1:10" x14ac:dyDescent="0.15">
      <c r="A40" s="43">
        <v>44</v>
      </c>
      <c r="B40" s="44" t="s">
        <v>168</v>
      </c>
      <c r="C40" s="45">
        <v>48034</v>
      </c>
      <c r="D40" s="46">
        <v>0</v>
      </c>
      <c r="E40" s="46">
        <v>0</v>
      </c>
      <c r="F40" s="46">
        <v>0</v>
      </c>
      <c r="G40" s="45">
        <v>6813</v>
      </c>
      <c r="H40" s="46">
        <v>7336</v>
      </c>
      <c r="I40" s="45">
        <v>33885</v>
      </c>
      <c r="J40" s="46">
        <v>0</v>
      </c>
    </row>
    <row r="41" spans="1:10" x14ac:dyDescent="0.15">
      <c r="A41" s="43">
        <v>71</v>
      </c>
      <c r="B41" s="44" t="s">
        <v>49</v>
      </c>
      <c r="C41" s="45">
        <v>58672</v>
      </c>
      <c r="D41" s="46">
        <v>0</v>
      </c>
      <c r="E41" s="46">
        <v>0</v>
      </c>
      <c r="F41" s="46">
        <v>0</v>
      </c>
      <c r="G41" s="46">
        <v>1782</v>
      </c>
      <c r="H41" s="46">
        <v>0</v>
      </c>
      <c r="I41" s="45">
        <v>35498</v>
      </c>
      <c r="J41" s="45">
        <v>21392</v>
      </c>
    </row>
    <row r="42" spans="1:10" x14ac:dyDescent="0.15">
      <c r="A42" s="43">
        <v>80</v>
      </c>
      <c r="B42" s="44" t="s">
        <v>165</v>
      </c>
      <c r="C42" s="45">
        <v>3840</v>
      </c>
      <c r="D42" s="46">
        <v>19</v>
      </c>
      <c r="E42" s="46">
        <v>0</v>
      </c>
      <c r="F42" s="46">
        <v>0</v>
      </c>
      <c r="G42" s="46">
        <v>0</v>
      </c>
      <c r="H42" s="45">
        <v>3821</v>
      </c>
      <c r="I42" s="45">
        <v>0</v>
      </c>
      <c r="J42" s="45">
        <v>0</v>
      </c>
    </row>
    <row r="43" spans="1:10" x14ac:dyDescent="0.15">
      <c r="A43" s="139">
        <v>82</v>
      </c>
      <c r="B43" s="140" t="s">
        <v>85</v>
      </c>
      <c r="C43" s="45">
        <v>527</v>
      </c>
      <c r="D43" s="46">
        <v>0</v>
      </c>
      <c r="E43" s="46">
        <v>0</v>
      </c>
      <c r="F43" s="46">
        <v>0</v>
      </c>
      <c r="G43" s="46">
        <v>142</v>
      </c>
      <c r="H43" s="46">
        <v>16</v>
      </c>
      <c r="I43" s="45">
        <v>369</v>
      </c>
      <c r="J43" s="45">
        <v>0</v>
      </c>
    </row>
    <row r="44" spans="1:10" x14ac:dyDescent="0.15">
      <c r="A44" s="43">
        <v>135</v>
      </c>
      <c r="B44" s="44" t="s">
        <v>91</v>
      </c>
      <c r="C44" s="45">
        <v>289000</v>
      </c>
      <c r="D44" s="46">
        <v>730</v>
      </c>
      <c r="E44" s="46">
        <v>0</v>
      </c>
      <c r="F44" s="46">
        <v>0</v>
      </c>
      <c r="G44" s="46">
        <v>0</v>
      </c>
      <c r="H44" s="46">
        <v>0</v>
      </c>
      <c r="I44" s="78">
        <v>236350</v>
      </c>
      <c r="J44" s="45">
        <v>51920</v>
      </c>
    </row>
    <row r="45" spans="1:10" x14ac:dyDescent="0.15">
      <c r="A45" s="43">
        <v>232</v>
      </c>
      <c r="B45" s="44" t="s">
        <v>51</v>
      </c>
      <c r="C45" s="45">
        <v>29187</v>
      </c>
      <c r="D45" s="46">
        <v>0</v>
      </c>
      <c r="E45" s="46">
        <v>0</v>
      </c>
      <c r="F45" s="46">
        <v>0</v>
      </c>
      <c r="G45" s="46">
        <v>0</v>
      </c>
      <c r="H45" s="46">
        <v>0</v>
      </c>
      <c r="I45" s="46">
        <v>0</v>
      </c>
      <c r="J45" s="45">
        <v>29187</v>
      </c>
    </row>
    <row r="46" spans="1:10" x14ac:dyDescent="0.15">
      <c r="A46" s="43">
        <v>272</v>
      </c>
      <c r="B46" s="44" t="s">
        <v>52</v>
      </c>
      <c r="C46" s="45">
        <v>105747</v>
      </c>
      <c r="D46" s="46">
        <v>0</v>
      </c>
      <c r="E46" s="46">
        <v>0</v>
      </c>
      <c r="F46" s="46">
        <v>0</v>
      </c>
      <c r="G46" s="45">
        <v>90326</v>
      </c>
      <c r="H46" s="78">
        <v>12886</v>
      </c>
      <c r="I46" s="78">
        <v>1696</v>
      </c>
      <c r="J46" s="46">
        <v>839</v>
      </c>
    </row>
    <row r="47" spans="1:10" x14ac:dyDescent="0.15">
      <c r="A47" s="43">
        <v>296</v>
      </c>
      <c r="B47" s="44" t="s">
        <v>166</v>
      </c>
      <c r="C47" s="45">
        <v>19621</v>
      </c>
      <c r="D47" s="46">
        <v>26</v>
      </c>
      <c r="E47" s="46">
        <v>0</v>
      </c>
      <c r="F47" s="46">
        <v>0</v>
      </c>
      <c r="G47" s="45">
        <v>725</v>
      </c>
      <c r="H47" s="78">
        <v>5094</v>
      </c>
      <c r="I47" s="78">
        <v>13776</v>
      </c>
      <c r="J47" s="46">
        <v>0</v>
      </c>
    </row>
    <row r="48" spans="1:10" x14ac:dyDescent="0.15">
      <c r="A48" s="43">
        <v>297</v>
      </c>
      <c r="B48" s="44" t="s">
        <v>167</v>
      </c>
      <c r="C48" s="45">
        <v>3458</v>
      </c>
      <c r="D48" s="46">
        <v>0</v>
      </c>
      <c r="E48" s="46">
        <v>0</v>
      </c>
      <c r="F48" s="46">
        <v>0</v>
      </c>
      <c r="G48" s="45">
        <v>173</v>
      </c>
      <c r="H48" s="78">
        <v>0</v>
      </c>
      <c r="I48" s="78">
        <v>3285</v>
      </c>
      <c r="J48" s="46">
        <v>0</v>
      </c>
    </row>
    <row r="49" spans="1:10" x14ac:dyDescent="0.15">
      <c r="A49" s="43">
        <v>343</v>
      </c>
      <c r="B49" s="44" t="s">
        <v>53</v>
      </c>
      <c r="C49" s="45">
        <v>1749</v>
      </c>
      <c r="D49" s="46">
        <v>0</v>
      </c>
      <c r="E49" s="46">
        <v>0</v>
      </c>
      <c r="F49" s="46">
        <v>0</v>
      </c>
      <c r="G49" s="45">
        <v>1749</v>
      </c>
      <c r="H49" s="46">
        <v>0</v>
      </c>
      <c r="I49" s="46">
        <v>0</v>
      </c>
      <c r="J49" s="46">
        <v>0</v>
      </c>
    </row>
    <row r="50" spans="1:10" x14ac:dyDescent="0.15">
      <c r="A50" s="43">
        <v>374</v>
      </c>
      <c r="B50" s="44" t="s">
        <v>54</v>
      </c>
      <c r="C50" s="45">
        <v>986036</v>
      </c>
      <c r="D50" s="78">
        <v>3539</v>
      </c>
      <c r="E50" s="46">
        <v>0</v>
      </c>
      <c r="F50" s="46">
        <v>878</v>
      </c>
      <c r="G50" s="45">
        <v>587505</v>
      </c>
      <c r="H50" s="78">
        <v>0</v>
      </c>
      <c r="I50" s="45">
        <v>59199</v>
      </c>
      <c r="J50" s="45">
        <v>334915</v>
      </c>
    </row>
    <row r="51" spans="1:10" x14ac:dyDescent="0.15">
      <c r="A51" s="43">
        <v>401</v>
      </c>
      <c r="B51" s="44" t="s">
        <v>55</v>
      </c>
      <c r="C51" s="45">
        <v>3146</v>
      </c>
      <c r="D51" s="78">
        <v>0</v>
      </c>
      <c r="E51" s="46">
        <v>0</v>
      </c>
      <c r="F51" s="46">
        <v>0</v>
      </c>
      <c r="G51" s="45">
        <v>223</v>
      </c>
      <c r="H51" s="78">
        <v>2923</v>
      </c>
      <c r="I51" s="45">
        <v>0</v>
      </c>
      <c r="J51" s="45">
        <v>0</v>
      </c>
    </row>
    <row r="52" spans="1:10" x14ac:dyDescent="0.15">
      <c r="A52" s="43">
        <v>405</v>
      </c>
      <c r="B52" s="44" t="s">
        <v>56</v>
      </c>
      <c r="C52" s="45">
        <v>9239</v>
      </c>
      <c r="D52" s="46">
        <v>23</v>
      </c>
      <c r="E52" s="46">
        <v>0</v>
      </c>
      <c r="F52" s="46">
        <v>0</v>
      </c>
      <c r="G52" s="45">
        <v>8298</v>
      </c>
      <c r="H52" s="46">
        <v>78</v>
      </c>
      <c r="I52" s="46">
        <v>840</v>
      </c>
      <c r="J52" s="46">
        <v>0</v>
      </c>
    </row>
    <row r="53" spans="1:10" x14ac:dyDescent="0.15">
      <c r="A53" s="43">
        <v>412</v>
      </c>
      <c r="B53" s="44" t="s">
        <v>58</v>
      </c>
      <c r="C53" s="45">
        <v>17844</v>
      </c>
      <c r="D53" s="46">
        <v>0</v>
      </c>
      <c r="E53" s="46">
        <v>0</v>
      </c>
      <c r="F53" s="46">
        <v>0</v>
      </c>
      <c r="G53" s="46">
        <v>515</v>
      </c>
      <c r="H53" s="45">
        <v>17329.000000000004</v>
      </c>
      <c r="I53" s="46">
        <v>0</v>
      </c>
      <c r="J53" s="46">
        <v>0</v>
      </c>
    </row>
    <row r="54" spans="1:10" x14ac:dyDescent="0.15">
      <c r="A54" s="43">
        <v>438</v>
      </c>
      <c r="B54" s="44" t="s">
        <v>59</v>
      </c>
      <c r="C54" s="45">
        <v>11096</v>
      </c>
      <c r="D54" s="46">
        <v>50</v>
      </c>
      <c r="E54" s="46">
        <v>0</v>
      </c>
      <c r="F54" s="46">
        <v>0</v>
      </c>
      <c r="G54" s="46">
        <v>0</v>
      </c>
      <c r="H54" s="45">
        <v>11046</v>
      </c>
      <c r="I54" s="46">
        <v>0</v>
      </c>
      <c r="J54" s="45">
        <v>0</v>
      </c>
    </row>
    <row r="55" spans="1:10" x14ac:dyDescent="0.15">
      <c r="A55" s="43">
        <v>453</v>
      </c>
      <c r="B55" s="44" t="s">
        <v>61</v>
      </c>
      <c r="C55" s="45">
        <v>21474</v>
      </c>
      <c r="D55" s="46">
        <v>0</v>
      </c>
      <c r="E55" s="46">
        <v>0</v>
      </c>
      <c r="F55" s="46">
        <v>0</v>
      </c>
      <c r="G55" s="45">
        <v>5286</v>
      </c>
      <c r="H55" s="46">
        <v>644</v>
      </c>
      <c r="I55" s="45">
        <v>15544</v>
      </c>
      <c r="J55" s="46">
        <v>0</v>
      </c>
    </row>
    <row r="56" spans="1:10" x14ac:dyDescent="0.15">
      <c r="A56" s="176" t="s">
        <v>23</v>
      </c>
      <c r="B56" s="176"/>
      <c r="C56" s="47">
        <f t="shared" ref="C56:J56" si="2">SUM(C38:C55)</f>
        <v>4366852</v>
      </c>
      <c r="D56" s="47">
        <f t="shared" si="2"/>
        <v>5369</v>
      </c>
      <c r="E56" s="47">
        <f t="shared" si="2"/>
        <v>0</v>
      </c>
      <c r="F56" s="47">
        <f t="shared" si="2"/>
        <v>878</v>
      </c>
      <c r="G56" s="47">
        <f t="shared" si="2"/>
        <v>824588</v>
      </c>
      <c r="H56" s="47">
        <f t="shared" si="2"/>
        <v>61225</v>
      </c>
      <c r="I56" s="47">
        <f t="shared" si="2"/>
        <v>2568768</v>
      </c>
      <c r="J56" s="47">
        <f t="shared" si="2"/>
        <v>906024</v>
      </c>
    </row>
    <row r="57" spans="1:10" x14ac:dyDescent="0.15">
      <c r="A57" s="7" t="s">
        <v>248</v>
      </c>
    </row>
    <row r="58" spans="1:10" x14ac:dyDescent="0.15">
      <c r="A58" s="7"/>
    </row>
    <row r="60" spans="1:10" ht="14.25" x14ac:dyDescent="0.15">
      <c r="A60" s="15" t="s">
        <v>164</v>
      </c>
      <c r="J60" s="62" t="s">
        <v>63</v>
      </c>
    </row>
    <row r="61" spans="1:10" x14ac:dyDescent="0.15">
      <c r="A61" s="100" t="s">
        <v>33</v>
      </c>
      <c r="B61" s="174" t="s">
        <v>35</v>
      </c>
      <c r="C61" s="174" t="s">
        <v>36</v>
      </c>
      <c r="D61" s="174" t="s">
        <v>37</v>
      </c>
      <c r="E61" s="174"/>
      <c r="F61" s="174" t="s">
        <v>38</v>
      </c>
      <c r="G61" s="174"/>
      <c r="H61" s="174" t="s">
        <v>39</v>
      </c>
      <c r="I61" s="174"/>
      <c r="J61" s="100" t="s">
        <v>40</v>
      </c>
    </row>
    <row r="62" spans="1:10" x14ac:dyDescent="0.15">
      <c r="A62" s="61" t="s">
        <v>34</v>
      </c>
      <c r="B62" s="174"/>
      <c r="C62" s="174"/>
      <c r="D62" s="99" t="s">
        <v>42</v>
      </c>
      <c r="E62" s="99" t="s">
        <v>43</v>
      </c>
      <c r="F62" s="99" t="s">
        <v>15</v>
      </c>
      <c r="G62" s="99" t="s">
        <v>44</v>
      </c>
      <c r="H62" s="99" t="s">
        <v>45</v>
      </c>
      <c r="I62" s="99" t="s">
        <v>46</v>
      </c>
      <c r="J62" s="61" t="s">
        <v>41</v>
      </c>
    </row>
    <row r="63" spans="1:10" x14ac:dyDescent="0.15">
      <c r="A63" s="37">
        <v>31</v>
      </c>
      <c r="B63" s="38" t="s">
        <v>64</v>
      </c>
      <c r="C63" s="39">
        <f t="shared" ref="C63:C71" si="3">SUM(D63:J63)</f>
        <v>814</v>
      </c>
      <c r="D63" s="40">
        <v>0</v>
      </c>
      <c r="E63" s="40">
        <v>0</v>
      </c>
      <c r="F63" s="40">
        <v>0</v>
      </c>
      <c r="G63" s="40">
        <v>8</v>
      </c>
      <c r="H63" s="39">
        <v>542</v>
      </c>
      <c r="I63" s="40">
        <v>264</v>
      </c>
      <c r="J63" s="40">
        <v>0</v>
      </c>
    </row>
    <row r="64" spans="1:10" ht="14.1" customHeight="1" x14ac:dyDescent="0.15">
      <c r="A64" s="27">
        <v>71</v>
      </c>
      <c r="B64" s="28" t="s">
        <v>49</v>
      </c>
      <c r="C64" s="39">
        <f t="shared" si="3"/>
        <v>2919</v>
      </c>
      <c r="D64" s="30">
        <v>0</v>
      </c>
      <c r="E64" s="30">
        <v>0</v>
      </c>
      <c r="F64" s="30">
        <v>0</v>
      </c>
      <c r="G64" s="30">
        <v>0</v>
      </c>
      <c r="H64" s="76">
        <v>2919</v>
      </c>
      <c r="I64" s="29">
        <v>0</v>
      </c>
      <c r="J64" s="29">
        <v>0</v>
      </c>
    </row>
    <row r="65" spans="1:10" x14ac:dyDescent="0.15">
      <c r="A65" s="37">
        <v>82</v>
      </c>
      <c r="B65" s="38" t="s">
        <v>85</v>
      </c>
      <c r="C65" s="39">
        <f t="shared" si="3"/>
        <v>835</v>
      </c>
      <c r="D65" s="40">
        <v>0</v>
      </c>
      <c r="E65" s="40">
        <v>0</v>
      </c>
      <c r="F65" s="40">
        <v>0</v>
      </c>
      <c r="G65" s="40">
        <v>117</v>
      </c>
      <c r="H65" s="39">
        <v>718</v>
      </c>
      <c r="I65" s="40">
        <v>0</v>
      </c>
      <c r="J65" s="40">
        <v>0</v>
      </c>
    </row>
    <row r="66" spans="1:10" x14ac:dyDescent="0.15">
      <c r="A66" s="37">
        <v>104</v>
      </c>
      <c r="B66" s="38" t="s">
        <v>65</v>
      </c>
      <c r="C66" s="39">
        <f t="shared" si="3"/>
        <v>950</v>
      </c>
      <c r="D66" s="40">
        <v>3</v>
      </c>
      <c r="E66" s="40">
        <v>0</v>
      </c>
      <c r="F66" s="40">
        <v>0</v>
      </c>
      <c r="G66" s="40">
        <v>0</v>
      </c>
      <c r="H66" s="39">
        <v>947</v>
      </c>
      <c r="I66" s="40">
        <v>0</v>
      </c>
      <c r="J66" s="40">
        <v>0</v>
      </c>
    </row>
    <row r="67" spans="1:10" ht="27" x14ac:dyDescent="0.15">
      <c r="A67" s="37">
        <v>291</v>
      </c>
      <c r="B67" s="38" t="s">
        <v>66</v>
      </c>
      <c r="C67" s="39">
        <f t="shared" si="3"/>
        <v>1457</v>
      </c>
      <c r="D67" s="40">
        <v>0</v>
      </c>
      <c r="E67" s="40">
        <v>0</v>
      </c>
      <c r="F67" s="40">
        <v>0</v>
      </c>
      <c r="G67" s="40">
        <v>15</v>
      </c>
      <c r="H67" s="39">
        <v>970</v>
      </c>
      <c r="I67" s="40">
        <v>472</v>
      </c>
      <c r="J67" s="40">
        <v>0</v>
      </c>
    </row>
    <row r="68" spans="1:10" x14ac:dyDescent="0.15">
      <c r="A68" s="37">
        <v>300</v>
      </c>
      <c r="B68" s="38" t="s">
        <v>67</v>
      </c>
      <c r="C68" s="39">
        <f t="shared" si="3"/>
        <v>8561</v>
      </c>
      <c r="D68" s="39">
        <v>8561</v>
      </c>
      <c r="E68" s="40">
        <v>0</v>
      </c>
      <c r="F68" s="40">
        <v>0</v>
      </c>
      <c r="G68" s="40">
        <v>0</v>
      </c>
      <c r="H68" s="40">
        <v>0</v>
      </c>
      <c r="I68" s="40">
        <v>0</v>
      </c>
      <c r="J68" s="40">
        <v>0</v>
      </c>
    </row>
    <row r="69" spans="1:10" x14ac:dyDescent="0.15">
      <c r="A69" s="37">
        <v>392</v>
      </c>
      <c r="B69" s="38" t="s">
        <v>69</v>
      </c>
      <c r="C69" s="39">
        <f t="shared" si="3"/>
        <v>30022</v>
      </c>
      <c r="D69" s="39">
        <v>30022</v>
      </c>
      <c r="E69" s="40">
        <v>0</v>
      </c>
      <c r="F69" s="40">
        <v>0</v>
      </c>
      <c r="G69" s="40">
        <v>0</v>
      </c>
      <c r="H69" s="40">
        <v>0</v>
      </c>
      <c r="I69" s="40">
        <v>0</v>
      </c>
      <c r="J69" s="40">
        <v>0</v>
      </c>
    </row>
    <row r="70" spans="1:10" x14ac:dyDescent="0.15">
      <c r="A70" s="37">
        <v>413</v>
      </c>
      <c r="B70" s="38" t="s">
        <v>70</v>
      </c>
      <c r="C70" s="39">
        <f t="shared" si="3"/>
        <v>971</v>
      </c>
      <c r="D70" s="40">
        <v>0</v>
      </c>
      <c r="E70" s="40">
        <v>0</v>
      </c>
      <c r="F70" s="40">
        <v>0</v>
      </c>
      <c r="G70" s="40">
        <v>10</v>
      </c>
      <c r="H70" s="39">
        <v>646</v>
      </c>
      <c r="I70" s="77">
        <v>315</v>
      </c>
      <c r="J70" s="40">
        <v>0</v>
      </c>
    </row>
    <row r="71" spans="1:10" x14ac:dyDescent="0.15">
      <c r="A71" s="37">
        <v>448</v>
      </c>
      <c r="B71" s="38" t="s">
        <v>60</v>
      </c>
      <c r="C71" s="39">
        <f t="shared" si="3"/>
        <v>2593140</v>
      </c>
      <c r="D71" s="40">
        <v>0</v>
      </c>
      <c r="E71" s="40">
        <v>0</v>
      </c>
      <c r="F71" s="40">
        <v>0</v>
      </c>
      <c r="G71" s="39">
        <v>37860</v>
      </c>
      <c r="H71" s="39">
        <v>2555280</v>
      </c>
      <c r="I71" s="40">
        <v>0</v>
      </c>
      <c r="J71" s="40">
        <v>0</v>
      </c>
    </row>
    <row r="72" spans="1:10" x14ac:dyDescent="0.15">
      <c r="A72" s="175" t="s">
        <v>23</v>
      </c>
      <c r="B72" s="175"/>
      <c r="C72" s="41">
        <f t="shared" ref="C72:J72" si="4">SUM(C63:C71)</f>
        <v>2639669</v>
      </c>
      <c r="D72" s="41">
        <f t="shared" si="4"/>
        <v>38586</v>
      </c>
      <c r="E72" s="41">
        <f t="shared" si="4"/>
        <v>0</v>
      </c>
      <c r="F72" s="41">
        <f t="shared" si="4"/>
        <v>0</v>
      </c>
      <c r="G72" s="41">
        <f t="shared" si="4"/>
        <v>38010</v>
      </c>
      <c r="H72" s="41">
        <f t="shared" si="4"/>
        <v>2562022</v>
      </c>
      <c r="I72" s="41">
        <f t="shared" si="4"/>
        <v>1051</v>
      </c>
      <c r="J72" s="41">
        <f t="shared" si="4"/>
        <v>0</v>
      </c>
    </row>
    <row r="73" spans="1:10" x14ac:dyDescent="0.15">
      <c r="A73" s="101"/>
      <c r="B73" s="101"/>
      <c r="C73" s="102"/>
      <c r="D73" s="102"/>
      <c r="E73" s="103"/>
      <c r="F73" s="103"/>
      <c r="G73" s="102"/>
      <c r="H73" s="102"/>
      <c r="I73" s="102"/>
      <c r="J73" s="103"/>
    </row>
    <row r="74" spans="1:10" x14ac:dyDescent="0.15">
      <c r="A74" s="101"/>
      <c r="B74" s="101"/>
      <c r="C74" s="102"/>
      <c r="D74" s="102"/>
      <c r="E74" s="103"/>
      <c r="F74" s="103"/>
      <c r="G74" s="102"/>
      <c r="H74" s="102"/>
      <c r="I74" s="102"/>
      <c r="J74" s="103"/>
    </row>
    <row r="75" spans="1:10" ht="14.25" x14ac:dyDescent="0.15">
      <c r="A75" s="15" t="s">
        <v>90</v>
      </c>
      <c r="J75" s="62" t="s">
        <v>63</v>
      </c>
    </row>
    <row r="76" spans="1:10" x14ac:dyDescent="0.15">
      <c r="A76" s="75" t="s">
        <v>33</v>
      </c>
      <c r="B76" s="174" t="s">
        <v>35</v>
      </c>
      <c r="C76" s="174" t="s">
        <v>36</v>
      </c>
      <c r="D76" s="174" t="s">
        <v>37</v>
      </c>
      <c r="E76" s="174"/>
      <c r="F76" s="174" t="s">
        <v>38</v>
      </c>
      <c r="G76" s="174"/>
      <c r="H76" s="174" t="s">
        <v>39</v>
      </c>
      <c r="I76" s="174"/>
      <c r="J76" s="75" t="s">
        <v>40</v>
      </c>
    </row>
    <row r="77" spans="1:10" x14ac:dyDescent="0.15">
      <c r="A77" s="61" t="s">
        <v>34</v>
      </c>
      <c r="B77" s="174"/>
      <c r="C77" s="174"/>
      <c r="D77" s="74" t="s">
        <v>42</v>
      </c>
      <c r="E77" s="74" t="s">
        <v>43</v>
      </c>
      <c r="F77" s="74" t="s">
        <v>15</v>
      </c>
      <c r="G77" s="74" t="s">
        <v>44</v>
      </c>
      <c r="H77" s="74" t="s">
        <v>45</v>
      </c>
      <c r="I77" s="74" t="s">
        <v>46</v>
      </c>
      <c r="J77" s="61" t="s">
        <v>41</v>
      </c>
    </row>
    <row r="78" spans="1:10" x14ac:dyDescent="0.15">
      <c r="A78" s="27">
        <v>1</v>
      </c>
      <c r="B78" s="28" t="s">
        <v>47</v>
      </c>
      <c r="C78" s="29">
        <v>921</v>
      </c>
      <c r="D78" s="30">
        <v>0</v>
      </c>
      <c r="E78" s="30">
        <v>0</v>
      </c>
      <c r="F78" s="30">
        <v>0</v>
      </c>
      <c r="G78" s="30">
        <v>852</v>
      </c>
      <c r="H78" s="30">
        <v>0</v>
      </c>
      <c r="I78" s="30">
        <v>69</v>
      </c>
      <c r="J78" s="30">
        <v>0</v>
      </c>
    </row>
    <row r="79" spans="1:10" x14ac:dyDescent="0.15">
      <c r="A79" s="27">
        <v>20</v>
      </c>
      <c r="B79" s="28" t="s">
        <v>86</v>
      </c>
      <c r="C79" s="29">
        <v>2349197</v>
      </c>
      <c r="D79" s="76">
        <v>1033</v>
      </c>
      <c r="E79" s="30">
        <v>0</v>
      </c>
      <c r="F79" s="30">
        <v>0</v>
      </c>
      <c r="G79" s="29">
        <v>109091</v>
      </c>
      <c r="H79" s="30">
        <v>0</v>
      </c>
      <c r="I79" s="29">
        <v>1968220</v>
      </c>
      <c r="J79" s="29">
        <v>270853</v>
      </c>
    </row>
    <row r="80" spans="1:10" x14ac:dyDescent="0.15">
      <c r="A80" s="27">
        <v>44</v>
      </c>
      <c r="B80" s="28" t="s">
        <v>48</v>
      </c>
      <c r="C80" s="29">
        <v>11734</v>
      </c>
      <c r="D80" s="30">
        <v>0</v>
      </c>
      <c r="E80" s="30">
        <v>0</v>
      </c>
      <c r="F80" s="30">
        <v>0</v>
      </c>
      <c r="G80" s="29">
        <v>3168</v>
      </c>
      <c r="H80" s="30">
        <v>353</v>
      </c>
      <c r="I80" s="29">
        <v>8213</v>
      </c>
      <c r="J80" s="30">
        <v>0</v>
      </c>
    </row>
    <row r="81" spans="1:10" x14ac:dyDescent="0.15">
      <c r="A81" s="27">
        <v>71</v>
      </c>
      <c r="B81" s="28" t="s">
        <v>49</v>
      </c>
      <c r="C81" s="29">
        <v>52620</v>
      </c>
      <c r="D81" s="30">
        <v>0</v>
      </c>
      <c r="E81" s="30">
        <v>0</v>
      </c>
      <c r="F81" s="30">
        <v>0</v>
      </c>
      <c r="G81" s="30">
        <v>0</v>
      </c>
      <c r="H81" s="30">
        <v>0</v>
      </c>
      <c r="I81" s="29">
        <v>37828</v>
      </c>
      <c r="J81" s="29">
        <v>14792</v>
      </c>
    </row>
    <row r="82" spans="1:10" x14ac:dyDescent="0.15">
      <c r="A82" s="43">
        <v>135</v>
      </c>
      <c r="B82" s="44" t="s">
        <v>91</v>
      </c>
      <c r="C82" s="45">
        <v>41000</v>
      </c>
      <c r="D82" s="46">
        <v>787</v>
      </c>
      <c r="E82" s="46">
        <v>0</v>
      </c>
      <c r="F82" s="46">
        <v>0</v>
      </c>
      <c r="G82" s="46">
        <v>0</v>
      </c>
      <c r="H82" s="46">
        <v>0</v>
      </c>
      <c r="I82" s="78">
        <v>30880</v>
      </c>
      <c r="J82" s="45">
        <v>9333</v>
      </c>
    </row>
    <row r="83" spans="1:10" x14ac:dyDescent="0.15">
      <c r="A83" s="43">
        <v>232</v>
      </c>
      <c r="B83" s="44" t="s">
        <v>51</v>
      </c>
      <c r="C83" s="45">
        <v>22287</v>
      </c>
      <c r="D83" s="46">
        <v>0</v>
      </c>
      <c r="E83" s="46">
        <v>0</v>
      </c>
      <c r="F83" s="46">
        <v>0</v>
      </c>
      <c r="G83" s="46">
        <v>0</v>
      </c>
      <c r="H83" s="46">
        <v>0</v>
      </c>
      <c r="I83" s="46">
        <v>0</v>
      </c>
      <c r="J83" s="45">
        <v>22287</v>
      </c>
    </row>
    <row r="84" spans="1:10" x14ac:dyDescent="0.15">
      <c r="A84" s="43">
        <v>272</v>
      </c>
      <c r="B84" s="44" t="s">
        <v>52</v>
      </c>
      <c r="C84" s="45">
        <v>34759</v>
      </c>
      <c r="D84" s="46">
        <v>0</v>
      </c>
      <c r="E84" s="46">
        <v>0</v>
      </c>
      <c r="F84" s="46">
        <v>0</v>
      </c>
      <c r="G84" s="45">
        <v>19077</v>
      </c>
      <c r="H84" s="78">
        <v>13209</v>
      </c>
      <c r="I84" s="78">
        <v>1738</v>
      </c>
      <c r="J84" s="46">
        <v>735</v>
      </c>
    </row>
    <row r="85" spans="1:10" x14ac:dyDescent="0.15">
      <c r="A85" s="43">
        <v>343</v>
      </c>
      <c r="B85" s="44" t="s">
        <v>53</v>
      </c>
      <c r="C85" s="45">
        <v>1771</v>
      </c>
      <c r="D85" s="46">
        <v>0</v>
      </c>
      <c r="E85" s="46">
        <v>0</v>
      </c>
      <c r="F85" s="46">
        <v>0</v>
      </c>
      <c r="G85" s="45">
        <v>1771</v>
      </c>
      <c r="H85" s="46">
        <v>0</v>
      </c>
      <c r="I85" s="46">
        <v>0</v>
      </c>
      <c r="J85" s="46">
        <v>0</v>
      </c>
    </row>
    <row r="86" spans="1:10" x14ac:dyDescent="0.15">
      <c r="A86" s="43">
        <v>374</v>
      </c>
      <c r="B86" s="44" t="s">
        <v>54</v>
      </c>
      <c r="C86" s="45">
        <v>507665</v>
      </c>
      <c r="D86" s="78">
        <v>1168</v>
      </c>
      <c r="E86" s="46">
        <v>0</v>
      </c>
      <c r="F86" s="46">
        <v>0</v>
      </c>
      <c r="G86" s="45">
        <v>369705</v>
      </c>
      <c r="H86" s="78">
        <v>9130</v>
      </c>
      <c r="I86" s="45">
        <v>81602</v>
      </c>
      <c r="J86" s="45">
        <v>46060</v>
      </c>
    </row>
    <row r="87" spans="1:10" x14ac:dyDescent="0.15">
      <c r="A87" s="43">
        <v>405</v>
      </c>
      <c r="B87" s="44" t="s">
        <v>56</v>
      </c>
      <c r="C87" s="45">
        <v>3454</v>
      </c>
      <c r="D87" s="46">
        <v>24</v>
      </c>
      <c r="E87" s="46">
        <v>0</v>
      </c>
      <c r="F87" s="46">
        <v>0</v>
      </c>
      <c r="G87" s="45">
        <v>2997</v>
      </c>
      <c r="H87" s="46">
        <v>88</v>
      </c>
      <c r="I87" s="46">
        <v>345</v>
      </c>
      <c r="J87" s="46">
        <v>0</v>
      </c>
    </row>
    <row r="88" spans="1:10" x14ac:dyDescent="0.15">
      <c r="A88" s="43">
        <v>412</v>
      </c>
      <c r="B88" s="44" t="s">
        <v>58</v>
      </c>
      <c r="C88" s="45">
        <v>16598</v>
      </c>
      <c r="D88" s="46">
        <v>0</v>
      </c>
      <c r="E88" s="46">
        <v>0</v>
      </c>
      <c r="F88" s="46">
        <v>0</v>
      </c>
      <c r="G88" s="46">
        <v>220</v>
      </c>
      <c r="H88" s="45">
        <v>16378</v>
      </c>
      <c r="I88" s="46">
        <v>0</v>
      </c>
      <c r="J88" s="46">
        <v>0</v>
      </c>
    </row>
    <row r="89" spans="1:10" x14ac:dyDescent="0.15">
      <c r="A89" s="43">
        <v>438</v>
      </c>
      <c r="B89" s="44" t="s">
        <v>59</v>
      </c>
      <c r="C89" s="45">
        <v>12810</v>
      </c>
      <c r="D89" s="46">
        <v>64</v>
      </c>
      <c r="E89" s="46">
        <v>0</v>
      </c>
      <c r="F89" s="46">
        <v>0</v>
      </c>
      <c r="G89" s="46">
        <v>0</v>
      </c>
      <c r="H89" s="45">
        <v>12746</v>
      </c>
      <c r="I89" s="46">
        <v>0</v>
      </c>
      <c r="J89" s="45">
        <v>0</v>
      </c>
    </row>
    <row r="90" spans="1:10" x14ac:dyDescent="0.15">
      <c r="A90" s="43">
        <v>453</v>
      </c>
      <c r="B90" s="44" t="s">
        <v>61</v>
      </c>
      <c r="C90" s="45">
        <v>12850</v>
      </c>
      <c r="D90" s="46">
        <v>0</v>
      </c>
      <c r="E90" s="46">
        <v>0</v>
      </c>
      <c r="F90" s="46">
        <v>0</v>
      </c>
      <c r="G90" s="45">
        <v>1943</v>
      </c>
      <c r="H90" s="46">
        <v>385</v>
      </c>
      <c r="I90" s="45">
        <v>10522</v>
      </c>
      <c r="J90" s="46">
        <v>0</v>
      </c>
    </row>
    <row r="91" spans="1:10" x14ac:dyDescent="0.15">
      <c r="A91" s="176" t="s">
        <v>23</v>
      </c>
      <c r="B91" s="176"/>
      <c r="C91" s="47">
        <v>3067666</v>
      </c>
      <c r="D91" s="47">
        <v>3076</v>
      </c>
      <c r="E91" s="48">
        <v>0</v>
      </c>
      <c r="F91" s="48">
        <v>0</v>
      </c>
      <c r="G91" s="47">
        <v>508824</v>
      </c>
      <c r="H91" s="47">
        <v>52289</v>
      </c>
      <c r="I91" s="47">
        <v>2139417</v>
      </c>
      <c r="J91" s="47">
        <v>364060</v>
      </c>
    </row>
    <row r="94" spans="1:10" ht="14.25" x14ac:dyDescent="0.15">
      <c r="A94" s="15" t="s">
        <v>89</v>
      </c>
      <c r="J94" s="62" t="s">
        <v>63</v>
      </c>
    </row>
    <row r="95" spans="1:10" x14ac:dyDescent="0.15">
      <c r="A95" s="75" t="s">
        <v>33</v>
      </c>
      <c r="B95" s="174" t="s">
        <v>35</v>
      </c>
      <c r="C95" s="174" t="s">
        <v>36</v>
      </c>
      <c r="D95" s="174" t="s">
        <v>37</v>
      </c>
      <c r="E95" s="174"/>
      <c r="F95" s="174" t="s">
        <v>38</v>
      </c>
      <c r="G95" s="174"/>
      <c r="H95" s="174" t="s">
        <v>39</v>
      </c>
      <c r="I95" s="174"/>
      <c r="J95" s="75" t="s">
        <v>40</v>
      </c>
    </row>
    <row r="96" spans="1:10" x14ac:dyDescent="0.15">
      <c r="A96" s="61" t="s">
        <v>34</v>
      </c>
      <c r="B96" s="174"/>
      <c r="C96" s="174"/>
      <c r="D96" s="74" t="s">
        <v>42</v>
      </c>
      <c r="E96" s="74" t="s">
        <v>43</v>
      </c>
      <c r="F96" s="74" t="s">
        <v>15</v>
      </c>
      <c r="G96" s="74" t="s">
        <v>44</v>
      </c>
      <c r="H96" s="74" t="s">
        <v>45</v>
      </c>
      <c r="I96" s="74" t="s">
        <v>46</v>
      </c>
      <c r="J96" s="61" t="s">
        <v>41</v>
      </c>
    </row>
    <row r="97" spans="1:10" x14ac:dyDescent="0.15">
      <c r="A97" s="37">
        <v>31</v>
      </c>
      <c r="B97" s="38" t="s">
        <v>64</v>
      </c>
      <c r="C97" s="39">
        <v>2015</v>
      </c>
      <c r="D97" s="40">
        <v>0</v>
      </c>
      <c r="E97" s="40">
        <v>0</v>
      </c>
      <c r="F97" s="40">
        <v>0</v>
      </c>
      <c r="G97" s="40">
        <v>20</v>
      </c>
      <c r="H97" s="39">
        <v>1342</v>
      </c>
      <c r="I97" s="40">
        <v>653</v>
      </c>
      <c r="J97" s="40">
        <v>0</v>
      </c>
    </row>
    <row r="98" spans="1:10" ht="14.1" customHeight="1" x14ac:dyDescent="0.15">
      <c r="A98" s="27">
        <v>71</v>
      </c>
      <c r="B98" s="28" t="s">
        <v>49</v>
      </c>
      <c r="C98" s="29">
        <v>2606</v>
      </c>
      <c r="D98" s="30">
        <v>0</v>
      </c>
      <c r="E98" s="30">
        <v>0</v>
      </c>
      <c r="F98" s="30">
        <v>0</v>
      </c>
      <c r="G98" s="30">
        <v>0</v>
      </c>
      <c r="H98" s="76">
        <v>2606</v>
      </c>
      <c r="I98" s="29">
        <v>0</v>
      </c>
      <c r="J98" s="29">
        <v>0</v>
      </c>
    </row>
    <row r="99" spans="1:10" x14ac:dyDescent="0.15">
      <c r="A99" s="37">
        <v>82</v>
      </c>
      <c r="B99" s="38" t="s">
        <v>85</v>
      </c>
      <c r="C99" s="39">
        <v>692</v>
      </c>
      <c r="D99" s="40">
        <v>0</v>
      </c>
      <c r="E99" s="40">
        <v>0</v>
      </c>
      <c r="F99" s="40">
        <v>0</v>
      </c>
      <c r="G99" s="40">
        <v>98</v>
      </c>
      <c r="H99" s="39">
        <v>594</v>
      </c>
      <c r="I99" s="40">
        <v>0</v>
      </c>
      <c r="J99" s="40">
        <v>0</v>
      </c>
    </row>
    <row r="100" spans="1:10" x14ac:dyDescent="0.15">
      <c r="A100" s="37">
        <v>104</v>
      </c>
      <c r="B100" s="38" t="s">
        <v>65</v>
      </c>
      <c r="C100" s="39">
        <v>693</v>
      </c>
      <c r="D100" s="40">
        <v>2</v>
      </c>
      <c r="E100" s="40">
        <v>0</v>
      </c>
      <c r="F100" s="40">
        <v>0</v>
      </c>
      <c r="G100" s="40">
        <v>0</v>
      </c>
      <c r="H100" s="39">
        <v>691</v>
      </c>
      <c r="I100" s="40">
        <v>0</v>
      </c>
      <c r="J100" s="40">
        <v>0</v>
      </c>
    </row>
    <row r="101" spans="1:10" ht="27" x14ac:dyDescent="0.15">
      <c r="A101" s="37">
        <v>291</v>
      </c>
      <c r="B101" s="38" t="s">
        <v>66</v>
      </c>
      <c r="C101" s="39">
        <v>2071</v>
      </c>
      <c r="D101" s="40">
        <v>0</v>
      </c>
      <c r="E101" s="40">
        <v>0</v>
      </c>
      <c r="F101" s="40">
        <v>0</v>
      </c>
      <c r="G101" s="40">
        <v>21</v>
      </c>
      <c r="H101" s="39">
        <v>1378</v>
      </c>
      <c r="I101" s="40">
        <v>672</v>
      </c>
      <c r="J101" s="40">
        <v>0</v>
      </c>
    </row>
    <row r="102" spans="1:10" x14ac:dyDescent="0.15">
      <c r="A102" s="37">
        <v>300</v>
      </c>
      <c r="B102" s="38" t="s">
        <v>67</v>
      </c>
      <c r="C102" s="39">
        <v>3104</v>
      </c>
      <c r="D102" s="39">
        <v>3104</v>
      </c>
      <c r="E102" s="40">
        <v>0</v>
      </c>
      <c r="F102" s="40">
        <v>0</v>
      </c>
      <c r="G102" s="40">
        <v>0</v>
      </c>
      <c r="H102" s="40">
        <v>0</v>
      </c>
      <c r="I102" s="40">
        <v>0</v>
      </c>
      <c r="J102" s="40">
        <v>0</v>
      </c>
    </row>
    <row r="103" spans="1:10" x14ac:dyDescent="0.15">
      <c r="A103" s="37">
        <v>392</v>
      </c>
      <c r="B103" s="38" t="s">
        <v>69</v>
      </c>
      <c r="C103" s="39">
        <v>9173</v>
      </c>
      <c r="D103" s="39">
        <v>9173</v>
      </c>
      <c r="E103" s="40">
        <v>0</v>
      </c>
      <c r="F103" s="40">
        <v>0</v>
      </c>
      <c r="G103" s="40">
        <v>0</v>
      </c>
      <c r="H103" s="40">
        <v>0</v>
      </c>
      <c r="I103" s="40">
        <v>0</v>
      </c>
      <c r="J103" s="40">
        <v>0</v>
      </c>
    </row>
    <row r="104" spans="1:10" x14ac:dyDescent="0.15">
      <c r="A104" s="37">
        <v>413</v>
      </c>
      <c r="B104" s="38" t="s">
        <v>70</v>
      </c>
      <c r="C104" s="39">
        <v>3403</v>
      </c>
      <c r="D104" s="40">
        <v>0</v>
      </c>
      <c r="E104" s="40">
        <v>0</v>
      </c>
      <c r="F104" s="40">
        <v>0</v>
      </c>
      <c r="G104" s="40">
        <v>34</v>
      </c>
      <c r="H104" s="39">
        <v>2265</v>
      </c>
      <c r="I104" s="77">
        <v>1104</v>
      </c>
      <c r="J104" s="40">
        <v>0</v>
      </c>
    </row>
    <row r="105" spans="1:10" x14ac:dyDescent="0.15">
      <c r="A105" s="37">
        <v>448</v>
      </c>
      <c r="B105" s="38" t="s">
        <v>60</v>
      </c>
      <c r="C105" s="39">
        <v>3190758</v>
      </c>
      <c r="D105" s="40">
        <v>0</v>
      </c>
      <c r="E105" s="40">
        <v>0</v>
      </c>
      <c r="F105" s="40">
        <v>0</v>
      </c>
      <c r="G105" s="39">
        <v>45270</v>
      </c>
      <c r="H105" s="39">
        <v>3145488</v>
      </c>
      <c r="I105" s="40">
        <v>0</v>
      </c>
      <c r="J105" s="40">
        <v>0</v>
      </c>
    </row>
    <row r="106" spans="1:10" x14ac:dyDescent="0.15">
      <c r="A106" s="175" t="s">
        <v>23</v>
      </c>
      <c r="B106" s="175"/>
      <c r="C106" s="41">
        <v>3214515</v>
      </c>
      <c r="D106" s="41">
        <v>12279</v>
      </c>
      <c r="E106" s="42">
        <v>0</v>
      </c>
      <c r="F106" s="42">
        <v>0</v>
      </c>
      <c r="G106" s="41">
        <v>45443</v>
      </c>
      <c r="H106" s="41">
        <v>3154364</v>
      </c>
      <c r="I106" s="41">
        <v>2429</v>
      </c>
      <c r="J106" s="42">
        <v>0</v>
      </c>
    </row>
    <row r="109" spans="1:10" ht="14.25" x14ac:dyDescent="0.15">
      <c r="A109" s="15" t="s">
        <v>83</v>
      </c>
      <c r="J109" s="62" t="s">
        <v>63</v>
      </c>
    </row>
    <row r="110" spans="1:10" x14ac:dyDescent="0.15">
      <c r="A110" s="66" t="s">
        <v>33</v>
      </c>
      <c r="B110" s="174" t="s">
        <v>35</v>
      </c>
      <c r="C110" s="174" t="s">
        <v>36</v>
      </c>
      <c r="D110" s="174" t="s">
        <v>37</v>
      </c>
      <c r="E110" s="174"/>
      <c r="F110" s="174" t="s">
        <v>38</v>
      </c>
      <c r="G110" s="174"/>
      <c r="H110" s="174" t="s">
        <v>39</v>
      </c>
      <c r="I110" s="174"/>
      <c r="J110" s="66" t="s">
        <v>40</v>
      </c>
    </row>
    <row r="111" spans="1:10" x14ac:dyDescent="0.15">
      <c r="A111" s="61" t="s">
        <v>34</v>
      </c>
      <c r="B111" s="174"/>
      <c r="C111" s="174"/>
      <c r="D111" s="65" t="s">
        <v>42</v>
      </c>
      <c r="E111" s="65" t="s">
        <v>43</v>
      </c>
      <c r="F111" s="65" t="s">
        <v>15</v>
      </c>
      <c r="G111" s="65" t="s">
        <v>44</v>
      </c>
      <c r="H111" s="65" t="s">
        <v>45</v>
      </c>
      <c r="I111" s="65" t="s">
        <v>46</v>
      </c>
      <c r="J111" s="61" t="s">
        <v>41</v>
      </c>
    </row>
    <row r="112" spans="1:10" x14ac:dyDescent="0.15">
      <c r="A112" s="27">
        <v>1</v>
      </c>
      <c r="B112" s="28" t="s">
        <v>47</v>
      </c>
      <c r="C112" s="29">
        <v>1429</v>
      </c>
      <c r="D112" s="30">
        <v>0</v>
      </c>
      <c r="E112" s="30">
        <v>0</v>
      </c>
      <c r="F112" s="30">
        <v>0</v>
      </c>
      <c r="G112" s="30">
        <v>937</v>
      </c>
      <c r="H112" s="30">
        <v>0</v>
      </c>
      <c r="I112" s="30">
        <v>492</v>
      </c>
      <c r="J112" s="30">
        <v>0</v>
      </c>
    </row>
    <row r="113" spans="1:10" x14ac:dyDescent="0.15">
      <c r="A113" s="27">
        <v>20</v>
      </c>
      <c r="B113" s="28" t="s">
        <v>86</v>
      </c>
      <c r="C113" s="29">
        <v>2274241</v>
      </c>
      <c r="D113" s="30">
        <v>247</v>
      </c>
      <c r="E113" s="30">
        <v>39</v>
      </c>
      <c r="F113" s="30">
        <v>0</v>
      </c>
      <c r="G113" s="29">
        <v>12343</v>
      </c>
      <c r="H113" s="30">
        <v>0</v>
      </c>
      <c r="I113" s="29">
        <v>1882815</v>
      </c>
      <c r="J113" s="29">
        <v>378797</v>
      </c>
    </row>
    <row r="114" spans="1:10" ht="14.1" customHeight="1" x14ac:dyDescent="0.15">
      <c r="A114" s="27">
        <v>44</v>
      </c>
      <c r="B114" s="28" t="s">
        <v>48</v>
      </c>
      <c r="C114" s="29">
        <v>12097</v>
      </c>
      <c r="D114" s="30">
        <v>0</v>
      </c>
      <c r="E114" s="30">
        <v>0</v>
      </c>
      <c r="F114" s="30">
        <v>0</v>
      </c>
      <c r="G114" s="29">
        <v>3266</v>
      </c>
      <c r="H114" s="30">
        <v>363</v>
      </c>
      <c r="I114" s="29">
        <v>8468</v>
      </c>
      <c r="J114" s="30">
        <v>0</v>
      </c>
    </row>
    <row r="115" spans="1:10" ht="14.1" customHeight="1" x14ac:dyDescent="0.15">
      <c r="A115" s="27">
        <v>71</v>
      </c>
      <c r="B115" s="28" t="s">
        <v>49</v>
      </c>
      <c r="C115" s="29">
        <v>53015</v>
      </c>
      <c r="D115" s="30">
        <v>0</v>
      </c>
      <c r="E115" s="30">
        <v>0</v>
      </c>
      <c r="F115" s="30">
        <v>0</v>
      </c>
      <c r="G115" s="30">
        <v>0</v>
      </c>
      <c r="H115" s="30">
        <v>0</v>
      </c>
      <c r="I115" s="29">
        <v>40411</v>
      </c>
      <c r="J115" s="29">
        <v>12604</v>
      </c>
    </row>
    <row r="116" spans="1:10" s="55" customFormat="1" ht="14.1" customHeight="1" x14ac:dyDescent="0.15">
      <c r="A116" s="43">
        <v>232</v>
      </c>
      <c r="B116" s="44" t="s">
        <v>51</v>
      </c>
      <c r="C116" s="45">
        <v>18630</v>
      </c>
      <c r="D116" s="46">
        <v>0</v>
      </c>
      <c r="E116" s="46">
        <v>0</v>
      </c>
      <c r="F116" s="46">
        <v>0</v>
      </c>
      <c r="G116" s="46">
        <v>0</v>
      </c>
      <c r="H116" s="46">
        <v>0</v>
      </c>
      <c r="I116" s="46">
        <v>0</v>
      </c>
      <c r="J116" s="45">
        <v>18630</v>
      </c>
    </row>
    <row r="117" spans="1:10" s="55" customFormat="1" ht="14.1" customHeight="1" x14ac:dyDescent="0.15">
      <c r="A117" s="43">
        <v>272</v>
      </c>
      <c r="B117" s="44" t="s">
        <v>52</v>
      </c>
      <c r="C117" s="45">
        <v>14792</v>
      </c>
      <c r="D117" s="46">
        <v>0</v>
      </c>
      <c r="E117" s="46">
        <v>0</v>
      </c>
      <c r="F117" s="46">
        <v>0</v>
      </c>
      <c r="G117" s="45">
        <v>14218</v>
      </c>
      <c r="H117" s="46">
        <v>574</v>
      </c>
      <c r="I117" s="46">
        <v>0</v>
      </c>
      <c r="J117" s="46">
        <v>0</v>
      </c>
    </row>
    <row r="118" spans="1:10" s="55" customFormat="1" ht="14.1" customHeight="1" x14ac:dyDescent="0.15">
      <c r="A118" s="43">
        <v>343</v>
      </c>
      <c r="B118" s="44" t="s">
        <v>53</v>
      </c>
      <c r="C118" s="45">
        <v>1584</v>
      </c>
      <c r="D118" s="46">
        <v>0</v>
      </c>
      <c r="E118" s="46">
        <v>0</v>
      </c>
      <c r="F118" s="46">
        <v>0</v>
      </c>
      <c r="G118" s="45">
        <v>1584</v>
      </c>
      <c r="H118" s="46">
        <v>0</v>
      </c>
      <c r="I118" s="46">
        <v>0</v>
      </c>
      <c r="J118" s="46">
        <v>0</v>
      </c>
    </row>
    <row r="119" spans="1:10" s="55" customFormat="1" ht="14.1" customHeight="1" x14ac:dyDescent="0.15">
      <c r="A119" s="43">
        <v>374</v>
      </c>
      <c r="B119" s="44" t="s">
        <v>54</v>
      </c>
      <c r="C119" s="45">
        <v>448282</v>
      </c>
      <c r="D119" s="46">
        <v>193</v>
      </c>
      <c r="E119" s="46">
        <v>0</v>
      </c>
      <c r="F119" s="46">
        <v>34</v>
      </c>
      <c r="G119" s="45">
        <v>337284</v>
      </c>
      <c r="H119" s="46">
        <v>0</v>
      </c>
      <c r="I119" s="45">
        <v>61337</v>
      </c>
      <c r="J119" s="45">
        <v>49434</v>
      </c>
    </row>
    <row r="120" spans="1:10" s="55" customFormat="1" ht="14.1" customHeight="1" x14ac:dyDescent="0.15">
      <c r="A120" s="43">
        <v>401</v>
      </c>
      <c r="B120" s="44" t="s">
        <v>55</v>
      </c>
      <c r="C120" s="46">
        <v>698</v>
      </c>
      <c r="D120" s="46">
        <v>0</v>
      </c>
      <c r="E120" s="46">
        <v>0</v>
      </c>
      <c r="F120" s="46">
        <v>0</v>
      </c>
      <c r="G120" s="46">
        <v>25</v>
      </c>
      <c r="H120" s="46">
        <v>673</v>
      </c>
      <c r="I120" s="46">
        <v>0</v>
      </c>
      <c r="J120" s="46">
        <v>0</v>
      </c>
    </row>
    <row r="121" spans="1:10" s="55" customFormat="1" ht="14.1" customHeight="1" x14ac:dyDescent="0.15">
      <c r="A121" s="43">
        <v>405</v>
      </c>
      <c r="B121" s="44" t="s">
        <v>56</v>
      </c>
      <c r="C121" s="45">
        <v>3571</v>
      </c>
      <c r="D121" s="46">
        <v>0</v>
      </c>
      <c r="E121" s="46">
        <v>0</v>
      </c>
      <c r="F121" s="46">
        <v>0</v>
      </c>
      <c r="G121" s="45">
        <v>3136</v>
      </c>
      <c r="H121" s="46">
        <v>78</v>
      </c>
      <c r="I121" s="46">
        <v>357</v>
      </c>
      <c r="J121" s="46">
        <v>0</v>
      </c>
    </row>
    <row r="122" spans="1:10" s="55" customFormat="1" ht="14.1" customHeight="1" x14ac:dyDescent="0.15">
      <c r="A122" s="43">
        <v>412</v>
      </c>
      <c r="B122" s="44" t="s">
        <v>58</v>
      </c>
      <c r="C122" s="45">
        <v>23625</v>
      </c>
      <c r="D122" s="46">
        <v>0</v>
      </c>
      <c r="E122" s="46">
        <v>0</v>
      </c>
      <c r="F122" s="46">
        <v>0</v>
      </c>
      <c r="G122" s="46">
        <v>0</v>
      </c>
      <c r="H122" s="45">
        <v>23625</v>
      </c>
      <c r="I122" s="46">
        <v>0</v>
      </c>
      <c r="J122" s="46">
        <v>0</v>
      </c>
    </row>
    <row r="123" spans="1:10" s="55" customFormat="1" ht="14.1" customHeight="1" x14ac:dyDescent="0.15">
      <c r="A123" s="43">
        <v>438</v>
      </c>
      <c r="B123" s="44" t="s">
        <v>59</v>
      </c>
      <c r="C123" s="45">
        <v>14055</v>
      </c>
      <c r="D123" s="46">
        <v>70</v>
      </c>
      <c r="E123" s="46">
        <v>0</v>
      </c>
      <c r="F123" s="46">
        <v>0</v>
      </c>
      <c r="G123" s="46">
        <v>0</v>
      </c>
      <c r="H123" s="45">
        <v>12380</v>
      </c>
      <c r="I123" s="46">
        <v>0</v>
      </c>
      <c r="J123" s="45">
        <v>1605</v>
      </c>
    </row>
    <row r="124" spans="1:10" s="55" customFormat="1" ht="14.1" customHeight="1" x14ac:dyDescent="0.15">
      <c r="A124" s="43">
        <v>453</v>
      </c>
      <c r="B124" s="44" t="s">
        <v>61</v>
      </c>
      <c r="C124" s="45">
        <v>10562</v>
      </c>
      <c r="D124" s="46">
        <v>0</v>
      </c>
      <c r="E124" s="46">
        <v>0</v>
      </c>
      <c r="F124" s="46">
        <v>0</v>
      </c>
      <c r="G124" s="45">
        <v>1220</v>
      </c>
      <c r="H124" s="46">
        <v>317</v>
      </c>
      <c r="I124" s="45">
        <v>9025</v>
      </c>
      <c r="J124" s="46">
        <v>0</v>
      </c>
    </row>
    <row r="125" spans="1:10" s="55" customFormat="1" ht="14.1" customHeight="1" x14ac:dyDescent="0.15">
      <c r="A125" s="176" t="s">
        <v>23</v>
      </c>
      <c r="B125" s="176"/>
      <c r="C125" s="47">
        <v>2876581</v>
      </c>
      <c r="D125" s="47">
        <v>510</v>
      </c>
      <c r="E125" s="48">
        <v>39</v>
      </c>
      <c r="F125" s="48">
        <v>34</v>
      </c>
      <c r="G125" s="47">
        <v>374013</v>
      </c>
      <c r="H125" s="47">
        <v>38010</v>
      </c>
      <c r="I125" s="47">
        <v>2002905</v>
      </c>
      <c r="J125" s="47">
        <v>461070</v>
      </c>
    </row>
    <row r="126" spans="1:10" ht="14.1" customHeight="1" x14ac:dyDescent="0.15"/>
    <row r="127" spans="1:10" ht="14.1" customHeight="1" x14ac:dyDescent="0.15"/>
    <row r="128" spans="1:10" ht="14.25" x14ac:dyDescent="0.15">
      <c r="A128" s="15" t="s">
        <v>84</v>
      </c>
      <c r="J128" s="62" t="s">
        <v>63</v>
      </c>
    </row>
    <row r="129" spans="1:10" x14ac:dyDescent="0.15">
      <c r="A129" s="66" t="s">
        <v>33</v>
      </c>
      <c r="B129" s="174" t="s">
        <v>35</v>
      </c>
      <c r="C129" s="174" t="s">
        <v>36</v>
      </c>
      <c r="D129" s="174" t="s">
        <v>37</v>
      </c>
      <c r="E129" s="174"/>
      <c r="F129" s="174" t="s">
        <v>38</v>
      </c>
      <c r="G129" s="174"/>
      <c r="H129" s="174" t="s">
        <v>39</v>
      </c>
      <c r="I129" s="174"/>
      <c r="J129" s="66" t="s">
        <v>40</v>
      </c>
    </row>
    <row r="130" spans="1:10" x14ac:dyDescent="0.15">
      <c r="A130" s="61" t="s">
        <v>34</v>
      </c>
      <c r="B130" s="174"/>
      <c r="C130" s="174"/>
      <c r="D130" s="65" t="s">
        <v>42</v>
      </c>
      <c r="E130" s="65" t="s">
        <v>43</v>
      </c>
      <c r="F130" s="65" t="s">
        <v>15</v>
      </c>
      <c r="G130" s="65" t="s">
        <v>44</v>
      </c>
      <c r="H130" s="65" t="s">
        <v>45</v>
      </c>
      <c r="I130" s="65" t="s">
        <v>46</v>
      </c>
      <c r="J130" s="61" t="s">
        <v>41</v>
      </c>
    </row>
    <row r="131" spans="1:10" x14ac:dyDescent="0.15">
      <c r="A131" s="37">
        <v>31</v>
      </c>
      <c r="B131" s="38" t="s">
        <v>64</v>
      </c>
      <c r="C131" s="39">
        <v>1935</v>
      </c>
      <c r="D131" s="40">
        <v>0</v>
      </c>
      <c r="E131" s="40">
        <v>0</v>
      </c>
      <c r="F131" s="40">
        <v>0</v>
      </c>
      <c r="G131" s="40">
        <v>19</v>
      </c>
      <c r="H131" s="39">
        <v>1288</v>
      </c>
      <c r="I131" s="40">
        <v>628</v>
      </c>
      <c r="J131" s="40">
        <v>0</v>
      </c>
    </row>
    <row r="132" spans="1:10" x14ac:dyDescent="0.15">
      <c r="A132" s="37">
        <v>82</v>
      </c>
      <c r="B132" s="38" t="s">
        <v>85</v>
      </c>
      <c r="C132" s="39">
        <v>1513</v>
      </c>
      <c r="D132" s="40">
        <v>0</v>
      </c>
      <c r="E132" s="40">
        <v>0</v>
      </c>
      <c r="F132" s="40">
        <v>0</v>
      </c>
      <c r="G132" s="40">
        <v>132</v>
      </c>
      <c r="H132" s="39">
        <v>1381</v>
      </c>
      <c r="I132" s="40">
        <v>0</v>
      </c>
      <c r="J132" s="40">
        <v>0</v>
      </c>
    </row>
    <row r="133" spans="1:10" x14ac:dyDescent="0.15">
      <c r="A133" s="37">
        <v>104</v>
      </c>
      <c r="B133" s="38" t="s">
        <v>65</v>
      </c>
      <c r="C133" s="39">
        <v>2436</v>
      </c>
      <c r="D133" s="40">
        <v>8</v>
      </c>
      <c r="E133" s="40">
        <v>0</v>
      </c>
      <c r="F133" s="40">
        <v>0</v>
      </c>
      <c r="G133" s="40">
        <v>0</v>
      </c>
      <c r="H133" s="39">
        <v>2428</v>
      </c>
      <c r="I133" s="40">
        <v>0</v>
      </c>
      <c r="J133" s="40">
        <v>0</v>
      </c>
    </row>
    <row r="134" spans="1:10" ht="27" x14ac:dyDescent="0.15">
      <c r="A134" s="37">
        <v>291</v>
      </c>
      <c r="B134" s="38" t="s">
        <v>66</v>
      </c>
      <c r="C134" s="39">
        <v>2330</v>
      </c>
      <c r="D134" s="40">
        <v>0</v>
      </c>
      <c r="E134" s="40">
        <v>0</v>
      </c>
      <c r="F134" s="40">
        <v>0</v>
      </c>
      <c r="G134" s="40">
        <v>23</v>
      </c>
      <c r="H134" s="39">
        <v>1551</v>
      </c>
      <c r="I134" s="40">
        <v>756</v>
      </c>
      <c r="J134" s="40">
        <v>0</v>
      </c>
    </row>
    <row r="135" spans="1:10" ht="14.1" customHeight="1" x14ac:dyDescent="0.15">
      <c r="A135" s="37">
        <v>300</v>
      </c>
      <c r="B135" s="38" t="s">
        <v>67</v>
      </c>
      <c r="C135" s="39">
        <v>3675</v>
      </c>
      <c r="D135" s="39">
        <v>3675</v>
      </c>
      <c r="E135" s="40">
        <v>0</v>
      </c>
      <c r="F135" s="40">
        <v>0</v>
      </c>
      <c r="G135" s="40">
        <v>0</v>
      </c>
      <c r="H135" s="40">
        <v>0</v>
      </c>
      <c r="I135" s="40">
        <v>0</v>
      </c>
      <c r="J135" s="40">
        <v>0</v>
      </c>
    </row>
    <row r="136" spans="1:10" ht="27.95" customHeight="1" x14ac:dyDescent="0.15">
      <c r="A136" s="37">
        <v>355</v>
      </c>
      <c r="B136" s="38" t="s">
        <v>68</v>
      </c>
      <c r="C136" s="39">
        <v>2400</v>
      </c>
      <c r="D136" s="40">
        <v>0</v>
      </c>
      <c r="E136" s="40">
        <v>0</v>
      </c>
      <c r="F136" s="40">
        <v>0</v>
      </c>
      <c r="G136" s="39">
        <v>0</v>
      </c>
      <c r="H136" s="40">
        <v>0</v>
      </c>
      <c r="I136" s="39">
        <v>2400</v>
      </c>
      <c r="J136" s="40">
        <v>0</v>
      </c>
    </row>
    <row r="137" spans="1:10" ht="14.1" customHeight="1" x14ac:dyDescent="0.15">
      <c r="A137" s="37">
        <v>392</v>
      </c>
      <c r="B137" s="38" t="s">
        <v>69</v>
      </c>
      <c r="C137" s="39">
        <v>17950</v>
      </c>
      <c r="D137" s="39">
        <v>17950</v>
      </c>
      <c r="E137" s="40">
        <v>0</v>
      </c>
      <c r="F137" s="40">
        <v>0</v>
      </c>
      <c r="G137" s="40">
        <v>0</v>
      </c>
      <c r="H137" s="40">
        <v>0</v>
      </c>
      <c r="I137" s="40">
        <v>0</v>
      </c>
      <c r="J137" s="40">
        <v>0</v>
      </c>
    </row>
    <row r="138" spans="1:10" ht="14.1" customHeight="1" x14ac:dyDescent="0.15">
      <c r="A138" s="37">
        <v>413</v>
      </c>
      <c r="B138" s="38" t="s">
        <v>70</v>
      </c>
      <c r="C138" s="39">
        <v>1646</v>
      </c>
      <c r="D138" s="40">
        <v>0</v>
      </c>
      <c r="E138" s="40">
        <v>0</v>
      </c>
      <c r="F138" s="40">
        <v>0</v>
      </c>
      <c r="G138" s="40">
        <v>16</v>
      </c>
      <c r="H138" s="39">
        <v>1096</v>
      </c>
      <c r="I138" s="40">
        <v>534</v>
      </c>
      <c r="J138" s="40">
        <v>0</v>
      </c>
    </row>
    <row r="139" spans="1:10" ht="14.1" customHeight="1" x14ac:dyDescent="0.15">
      <c r="A139" s="37">
        <v>448</v>
      </c>
      <c r="B139" s="97" t="s">
        <v>60</v>
      </c>
      <c r="C139" s="39">
        <v>2898890</v>
      </c>
      <c r="D139" s="40">
        <v>0</v>
      </c>
      <c r="E139" s="40">
        <v>0</v>
      </c>
      <c r="F139" s="40">
        <v>0</v>
      </c>
      <c r="G139" s="39">
        <v>22140</v>
      </c>
      <c r="H139" s="39">
        <v>2876750</v>
      </c>
      <c r="I139" s="40">
        <v>0</v>
      </c>
      <c r="J139" s="40">
        <v>0</v>
      </c>
    </row>
    <row r="140" spans="1:10" ht="14.1" customHeight="1" x14ac:dyDescent="0.15">
      <c r="A140" s="175" t="s">
        <v>23</v>
      </c>
      <c r="B140" s="175"/>
      <c r="C140" s="41">
        <v>2932775</v>
      </c>
      <c r="D140" s="41">
        <v>21633</v>
      </c>
      <c r="E140" s="42">
        <v>0</v>
      </c>
      <c r="F140" s="42">
        <v>0</v>
      </c>
      <c r="G140" s="41">
        <v>22330</v>
      </c>
      <c r="H140" s="41">
        <v>2884494</v>
      </c>
      <c r="I140" s="41">
        <v>4318</v>
      </c>
      <c r="J140" s="42">
        <v>0</v>
      </c>
    </row>
    <row r="141" spans="1:10" ht="14.1" customHeight="1" x14ac:dyDescent="0.15"/>
    <row r="143" spans="1:10" ht="14.25" x14ac:dyDescent="0.15">
      <c r="A143" s="15" t="s">
        <v>62</v>
      </c>
      <c r="J143" s="62" t="s">
        <v>63</v>
      </c>
    </row>
    <row r="144" spans="1:10" x14ac:dyDescent="0.15">
      <c r="A144" s="60" t="s">
        <v>33</v>
      </c>
      <c r="B144" s="174" t="s">
        <v>35</v>
      </c>
      <c r="C144" s="174" t="s">
        <v>36</v>
      </c>
      <c r="D144" s="174" t="s">
        <v>37</v>
      </c>
      <c r="E144" s="174"/>
      <c r="F144" s="174" t="s">
        <v>38</v>
      </c>
      <c r="G144" s="174"/>
      <c r="H144" s="174" t="s">
        <v>39</v>
      </c>
      <c r="I144" s="174"/>
      <c r="J144" s="59" t="s">
        <v>40</v>
      </c>
    </row>
    <row r="145" spans="1:10" x14ac:dyDescent="0.15">
      <c r="A145" s="61" t="s">
        <v>34</v>
      </c>
      <c r="B145" s="174"/>
      <c r="C145" s="174"/>
      <c r="D145" s="26" t="s">
        <v>42</v>
      </c>
      <c r="E145" s="26" t="s">
        <v>43</v>
      </c>
      <c r="F145" s="26" t="s">
        <v>15</v>
      </c>
      <c r="G145" s="26" t="s">
        <v>44</v>
      </c>
      <c r="H145" s="26" t="s">
        <v>45</v>
      </c>
      <c r="I145" s="26" t="s">
        <v>46</v>
      </c>
      <c r="J145" s="61" t="s">
        <v>41</v>
      </c>
    </row>
    <row r="146" spans="1:10" x14ac:dyDescent="0.15">
      <c r="A146" s="27">
        <v>1</v>
      </c>
      <c r="B146" s="28" t="s">
        <v>47</v>
      </c>
      <c r="C146" s="29">
        <v>1303</v>
      </c>
      <c r="D146" s="30">
        <v>0</v>
      </c>
      <c r="E146" s="30">
        <v>0</v>
      </c>
      <c r="F146" s="30">
        <v>0</v>
      </c>
      <c r="G146" s="30">
        <v>509</v>
      </c>
      <c r="H146" s="30">
        <v>0</v>
      </c>
      <c r="I146" s="30">
        <v>794</v>
      </c>
      <c r="J146" s="30">
        <v>0</v>
      </c>
    </row>
    <row r="147" spans="1:10" x14ac:dyDescent="0.15">
      <c r="A147" s="27">
        <v>20</v>
      </c>
      <c r="B147" s="28" t="s">
        <v>86</v>
      </c>
      <c r="C147" s="29">
        <v>2641429</v>
      </c>
      <c r="D147" s="30">
        <v>209</v>
      </c>
      <c r="E147" s="30">
        <v>143</v>
      </c>
      <c r="F147" s="30">
        <v>0</v>
      </c>
      <c r="G147" s="29">
        <v>15820</v>
      </c>
      <c r="H147" s="30">
        <v>0</v>
      </c>
      <c r="I147" s="29">
        <v>2242888</v>
      </c>
      <c r="J147" s="29">
        <v>382369</v>
      </c>
    </row>
    <row r="148" spans="1:10" x14ac:dyDescent="0.15">
      <c r="A148" s="27">
        <v>44</v>
      </c>
      <c r="B148" s="28" t="s">
        <v>48</v>
      </c>
      <c r="C148" s="29">
        <v>14450</v>
      </c>
      <c r="D148" s="30">
        <v>0</v>
      </c>
      <c r="E148" s="30">
        <v>0</v>
      </c>
      <c r="F148" s="30">
        <v>0</v>
      </c>
      <c r="G148" s="29">
        <v>3901</v>
      </c>
      <c r="H148" s="30">
        <v>433</v>
      </c>
      <c r="I148" s="29">
        <v>10116</v>
      </c>
      <c r="J148" s="30">
        <v>0</v>
      </c>
    </row>
    <row r="149" spans="1:10" x14ac:dyDescent="0.15">
      <c r="A149" s="27">
        <v>71</v>
      </c>
      <c r="B149" s="28" t="s">
        <v>49</v>
      </c>
      <c r="C149" s="29">
        <v>93767</v>
      </c>
      <c r="D149" s="30">
        <v>0</v>
      </c>
      <c r="E149" s="30">
        <v>0</v>
      </c>
      <c r="F149" s="30">
        <v>0</v>
      </c>
      <c r="G149" s="30">
        <v>0</v>
      </c>
      <c r="H149" s="30">
        <v>0</v>
      </c>
      <c r="I149" s="29">
        <v>70578</v>
      </c>
      <c r="J149" s="29">
        <v>23189</v>
      </c>
    </row>
    <row r="150" spans="1:10" x14ac:dyDescent="0.15">
      <c r="A150" s="27">
        <v>164</v>
      </c>
      <c r="B150" s="28" t="s">
        <v>50</v>
      </c>
      <c r="C150" s="29">
        <v>1105</v>
      </c>
      <c r="D150" s="30">
        <v>180</v>
      </c>
      <c r="E150" s="30">
        <v>0</v>
      </c>
      <c r="F150" s="30">
        <v>0</v>
      </c>
      <c r="G150" s="30">
        <v>0</v>
      </c>
      <c r="H150" s="30">
        <v>0</v>
      </c>
      <c r="I150" s="30">
        <v>0</v>
      </c>
      <c r="J150" s="30">
        <v>925</v>
      </c>
    </row>
    <row r="151" spans="1:10" x14ac:dyDescent="0.15">
      <c r="A151" s="27">
        <v>232</v>
      </c>
      <c r="B151" s="28" t="s">
        <v>51</v>
      </c>
      <c r="C151" s="29">
        <v>17112</v>
      </c>
      <c r="D151" s="30">
        <v>0</v>
      </c>
      <c r="E151" s="30">
        <v>0</v>
      </c>
      <c r="F151" s="30">
        <v>0</v>
      </c>
      <c r="G151" s="30">
        <v>0</v>
      </c>
      <c r="H151" s="30">
        <v>0</v>
      </c>
      <c r="I151" s="30">
        <v>0</v>
      </c>
      <c r="J151" s="29">
        <v>17112</v>
      </c>
    </row>
    <row r="152" spans="1:10" x14ac:dyDescent="0.15">
      <c r="A152" s="27">
        <v>272</v>
      </c>
      <c r="B152" s="28" t="s">
        <v>52</v>
      </c>
      <c r="C152" s="29">
        <v>7110</v>
      </c>
      <c r="D152" s="30">
        <v>0</v>
      </c>
      <c r="E152" s="30">
        <v>0</v>
      </c>
      <c r="F152" s="30">
        <v>0</v>
      </c>
      <c r="G152" s="29">
        <v>6739</v>
      </c>
      <c r="H152" s="30">
        <v>371</v>
      </c>
      <c r="I152" s="30">
        <v>0</v>
      </c>
      <c r="J152" s="30">
        <v>0</v>
      </c>
    </row>
    <row r="153" spans="1:10" x14ac:dyDescent="0.15">
      <c r="A153" s="27">
        <v>343</v>
      </c>
      <c r="B153" s="28" t="s">
        <v>53</v>
      </c>
      <c r="C153" s="29">
        <v>2079</v>
      </c>
      <c r="D153" s="30">
        <v>0</v>
      </c>
      <c r="E153" s="30">
        <v>0</v>
      </c>
      <c r="F153" s="30">
        <v>0</v>
      </c>
      <c r="G153" s="29">
        <v>2079</v>
      </c>
      <c r="H153" s="30">
        <v>0</v>
      </c>
      <c r="I153" s="30">
        <v>0</v>
      </c>
      <c r="J153" s="30">
        <v>0</v>
      </c>
    </row>
    <row r="154" spans="1:10" x14ac:dyDescent="0.15">
      <c r="A154" s="27">
        <v>374</v>
      </c>
      <c r="B154" s="28" t="s">
        <v>54</v>
      </c>
      <c r="C154" s="29">
        <v>413909</v>
      </c>
      <c r="D154" s="30">
        <v>943</v>
      </c>
      <c r="E154" s="30">
        <v>0</v>
      </c>
      <c r="F154" s="30">
        <v>0</v>
      </c>
      <c r="G154" s="29">
        <v>321097</v>
      </c>
      <c r="H154" s="30">
        <v>0</v>
      </c>
      <c r="I154" s="29">
        <v>61041</v>
      </c>
      <c r="J154" s="29">
        <v>30828</v>
      </c>
    </row>
    <row r="155" spans="1:10" x14ac:dyDescent="0.15">
      <c r="A155" s="27">
        <v>401</v>
      </c>
      <c r="B155" s="28" t="s">
        <v>55</v>
      </c>
      <c r="C155" s="30">
        <v>623</v>
      </c>
      <c r="D155" s="30">
        <v>0</v>
      </c>
      <c r="E155" s="30">
        <v>0</v>
      </c>
      <c r="F155" s="30">
        <v>0</v>
      </c>
      <c r="G155" s="30">
        <v>24</v>
      </c>
      <c r="H155" s="30">
        <v>599</v>
      </c>
      <c r="I155" s="30">
        <v>0</v>
      </c>
      <c r="J155" s="30">
        <v>0</v>
      </c>
    </row>
    <row r="156" spans="1:10" x14ac:dyDescent="0.15">
      <c r="A156" s="31">
        <v>405</v>
      </c>
      <c r="B156" s="32" t="s">
        <v>56</v>
      </c>
      <c r="C156" s="33">
        <v>1471</v>
      </c>
      <c r="D156" s="34">
        <v>0</v>
      </c>
      <c r="E156" s="34">
        <v>0</v>
      </c>
      <c r="F156" s="34">
        <v>0</v>
      </c>
      <c r="G156" s="33">
        <v>1323</v>
      </c>
      <c r="H156" s="34">
        <v>0</v>
      </c>
      <c r="I156" s="34">
        <v>148</v>
      </c>
      <c r="J156" s="34">
        <v>0</v>
      </c>
    </row>
    <row r="157" spans="1:10" x14ac:dyDescent="0.15">
      <c r="A157" s="31">
        <v>407</v>
      </c>
      <c r="B157" s="32" t="s">
        <v>57</v>
      </c>
      <c r="C157" s="34">
        <v>530</v>
      </c>
      <c r="D157" s="34">
        <v>0</v>
      </c>
      <c r="E157" s="34">
        <v>16</v>
      </c>
      <c r="F157" s="34">
        <v>0</v>
      </c>
      <c r="G157" s="34">
        <v>0</v>
      </c>
      <c r="H157" s="34">
        <v>0</v>
      </c>
      <c r="I157" s="34">
        <v>0</v>
      </c>
      <c r="J157" s="34">
        <v>514</v>
      </c>
    </row>
    <row r="158" spans="1:10" x14ac:dyDescent="0.15">
      <c r="A158" s="31">
        <v>412</v>
      </c>
      <c r="B158" s="32" t="s">
        <v>58</v>
      </c>
      <c r="C158" s="33">
        <v>22831</v>
      </c>
      <c r="D158" s="34">
        <v>0</v>
      </c>
      <c r="E158" s="34">
        <v>0</v>
      </c>
      <c r="F158" s="34">
        <v>0</v>
      </c>
      <c r="G158" s="34">
        <v>0</v>
      </c>
      <c r="H158" s="33">
        <v>22777</v>
      </c>
      <c r="I158" s="34">
        <v>54</v>
      </c>
      <c r="J158" s="34">
        <v>0</v>
      </c>
    </row>
    <row r="159" spans="1:10" x14ac:dyDescent="0.15">
      <c r="A159" s="31">
        <v>438</v>
      </c>
      <c r="B159" s="32" t="s">
        <v>59</v>
      </c>
      <c r="C159" s="33">
        <v>18889</v>
      </c>
      <c r="D159" s="34">
        <v>94</v>
      </c>
      <c r="E159" s="34">
        <v>0</v>
      </c>
      <c r="F159" s="34">
        <v>0</v>
      </c>
      <c r="G159" s="34">
        <v>0</v>
      </c>
      <c r="H159" s="33">
        <v>11987</v>
      </c>
      <c r="I159" s="34">
        <v>0</v>
      </c>
      <c r="J159" s="33">
        <v>6808</v>
      </c>
    </row>
    <row r="160" spans="1:10" x14ac:dyDescent="0.15">
      <c r="A160" s="31">
        <v>448</v>
      </c>
      <c r="B160" s="32" t="s">
        <v>60</v>
      </c>
      <c r="C160" s="33">
        <v>516748</v>
      </c>
      <c r="D160" s="34">
        <v>0</v>
      </c>
      <c r="E160" s="34">
        <v>0</v>
      </c>
      <c r="F160" s="34">
        <v>0</v>
      </c>
      <c r="G160" s="34">
        <v>0</v>
      </c>
      <c r="H160" s="33">
        <v>516748</v>
      </c>
      <c r="I160" s="34">
        <v>0</v>
      </c>
      <c r="J160" s="34">
        <v>0</v>
      </c>
    </row>
    <row r="161" spans="1:10" x14ac:dyDescent="0.15">
      <c r="A161" s="31">
        <v>453</v>
      </c>
      <c r="B161" s="32" t="s">
        <v>61</v>
      </c>
      <c r="C161" s="33">
        <v>13278</v>
      </c>
      <c r="D161" s="34">
        <v>0</v>
      </c>
      <c r="E161" s="34">
        <v>0</v>
      </c>
      <c r="F161" s="34">
        <v>0</v>
      </c>
      <c r="G161" s="33">
        <v>1702</v>
      </c>
      <c r="H161" s="34">
        <v>398</v>
      </c>
      <c r="I161" s="33">
        <v>11178</v>
      </c>
      <c r="J161" s="34">
        <v>0</v>
      </c>
    </row>
    <row r="162" spans="1:10" x14ac:dyDescent="0.15">
      <c r="A162" s="177" t="s">
        <v>23</v>
      </c>
      <c r="B162" s="177"/>
      <c r="C162" s="35">
        <v>3766635</v>
      </c>
      <c r="D162" s="35">
        <v>1426</v>
      </c>
      <c r="E162" s="36">
        <v>159</v>
      </c>
      <c r="F162" s="36">
        <v>0</v>
      </c>
      <c r="G162" s="35">
        <v>353194</v>
      </c>
      <c r="H162" s="35">
        <v>553313</v>
      </c>
      <c r="I162" s="35">
        <v>2396797</v>
      </c>
      <c r="J162" s="35">
        <v>461746</v>
      </c>
    </row>
    <row r="165" spans="1:10" ht="14.25" x14ac:dyDescent="0.15">
      <c r="A165" s="15" t="s">
        <v>71</v>
      </c>
      <c r="J165" s="62" t="s">
        <v>63</v>
      </c>
    </row>
    <row r="166" spans="1:10" x14ac:dyDescent="0.15">
      <c r="A166" s="60" t="s">
        <v>33</v>
      </c>
      <c r="B166" s="174" t="s">
        <v>35</v>
      </c>
      <c r="C166" s="174" t="s">
        <v>36</v>
      </c>
      <c r="D166" s="174" t="s">
        <v>37</v>
      </c>
      <c r="E166" s="174"/>
      <c r="F166" s="174" t="s">
        <v>38</v>
      </c>
      <c r="G166" s="174"/>
      <c r="H166" s="174" t="s">
        <v>39</v>
      </c>
      <c r="I166" s="174"/>
      <c r="J166" s="59" t="s">
        <v>40</v>
      </c>
    </row>
    <row r="167" spans="1:10" x14ac:dyDescent="0.15">
      <c r="A167" s="61" t="s">
        <v>34</v>
      </c>
      <c r="B167" s="174"/>
      <c r="C167" s="174"/>
      <c r="D167" s="26" t="s">
        <v>42</v>
      </c>
      <c r="E167" s="26" t="s">
        <v>43</v>
      </c>
      <c r="F167" s="26" t="s">
        <v>15</v>
      </c>
      <c r="G167" s="26" t="s">
        <v>44</v>
      </c>
      <c r="H167" s="26" t="s">
        <v>45</v>
      </c>
      <c r="I167" s="26" t="s">
        <v>46</v>
      </c>
      <c r="J167" s="61" t="s">
        <v>41</v>
      </c>
    </row>
    <row r="168" spans="1:10" x14ac:dyDescent="0.15">
      <c r="A168" s="37">
        <v>31</v>
      </c>
      <c r="B168" s="38" t="s">
        <v>64</v>
      </c>
      <c r="C168" s="39">
        <v>1784</v>
      </c>
      <c r="D168" s="40">
        <v>0</v>
      </c>
      <c r="E168" s="40">
        <v>0</v>
      </c>
      <c r="F168" s="40">
        <v>0</v>
      </c>
      <c r="G168" s="40">
        <v>18</v>
      </c>
      <c r="H168" s="39">
        <v>1188</v>
      </c>
      <c r="I168" s="40">
        <v>578</v>
      </c>
      <c r="J168" s="40">
        <v>0</v>
      </c>
    </row>
    <row r="169" spans="1:10" x14ac:dyDescent="0.15">
      <c r="A169" s="37">
        <v>104</v>
      </c>
      <c r="B169" s="38" t="s">
        <v>87</v>
      </c>
      <c r="C169" s="39">
        <v>2850</v>
      </c>
      <c r="D169" s="40">
        <v>10</v>
      </c>
      <c r="E169" s="40">
        <v>0</v>
      </c>
      <c r="F169" s="40">
        <v>0</v>
      </c>
      <c r="G169" s="40">
        <v>0</v>
      </c>
      <c r="H169" s="39">
        <v>2840</v>
      </c>
      <c r="I169" s="40">
        <v>0</v>
      </c>
      <c r="J169" s="40">
        <v>0</v>
      </c>
    </row>
    <row r="170" spans="1:10" ht="27" x14ac:dyDescent="0.15">
      <c r="A170" s="37">
        <v>291</v>
      </c>
      <c r="B170" s="38" t="s">
        <v>66</v>
      </c>
      <c r="C170" s="39">
        <v>1258</v>
      </c>
      <c r="D170" s="40">
        <v>0</v>
      </c>
      <c r="E170" s="40">
        <v>0</v>
      </c>
      <c r="F170" s="40">
        <v>0</v>
      </c>
      <c r="G170" s="40">
        <v>13</v>
      </c>
      <c r="H170" s="40">
        <v>837</v>
      </c>
      <c r="I170" s="40">
        <v>408</v>
      </c>
      <c r="J170" s="40">
        <v>0</v>
      </c>
    </row>
    <row r="171" spans="1:10" x14ac:dyDescent="0.15">
      <c r="A171" s="37">
        <v>300</v>
      </c>
      <c r="B171" s="38" t="s">
        <v>67</v>
      </c>
      <c r="C171" s="39">
        <v>3603</v>
      </c>
      <c r="D171" s="39">
        <v>3603</v>
      </c>
      <c r="E171" s="40">
        <v>0</v>
      </c>
      <c r="F171" s="40">
        <v>0</v>
      </c>
      <c r="G171" s="40">
        <v>0</v>
      </c>
      <c r="H171" s="40">
        <v>0</v>
      </c>
      <c r="I171" s="40">
        <v>0</v>
      </c>
      <c r="J171" s="40">
        <v>0</v>
      </c>
    </row>
    <row r="172" spans="1:10" x14ac:dyDescent="0.15">
      <c r="A172" s="37">
        <v>355</v>
      </c>
      <c r="B172" s="38" t="s">
        <v>68</v>
      </c>
      <c r="C172" s="39">
        <v>7600</v>
      </c>
      <c r="D172" s="40">
        <v>0</v>
      </c>
      <c r="E172" s="40">
        <v>0</v>
      </c>
      <c r="F172" s="40">
        <v>0</v>
      </c>
      <c r="G172" s="39">
        <v>7600</v>
      </c>
      <c r="H172" s="40">
        <v>0</v>
      </c>
      <c r="I172" s="40">
        <v>0</v>
      </c>
      <c r="J172" s="40">
        <v>0</v>
      </c>
    </row>
    <row r="173" spans="1:10" x14ac:dyDescent="0.15">
      <c r="A173" s="37">
        <v>392</v>
      </c>
      <c r="B173" s="38" t="s">
        <v>69</v>
      </c>
      <c r="C173" s="39">
        <v>15900</v>
      </c>
      <c r="D173" s="39">
        <v>15900</v>
      </c>
      <c r="E173" s="40">
        <v>0</v>
      </c>
      <c r="F173" s="40">
        <v>0</v>
      </c>
      <c r="G173" s="40">
        <v>0</v>
      </c>
      <c r="H173" s="40">
        <v>0</v>
      </c>
      <c r="I173" s="40">
        <v>0</v>
      </c>
      <c r="J173" s="40">
        <v>0</v>
      </c>
    </row>
    <row r="174" spans="1:10" x14ac:dyDescent="0.15">
      <c r="A174" s="37">
        <v>413</v>
      </c>
      <c r="B174" s="38" t="s">
        <v>70</v>
      </c>
      <c r="C174" s="39">
        <v>1006</v>
      </c>
      <c r="D174" s="40">
        <v>0</v>
      </c>
      <c r="E174" s="40">
        <v>0</v>
      </c>
      <c r="F174" s="40">
        <v>0</v>
      </c>
      <c r="G174" s="40">
        <v>10</v>
      </c>
      <c r="H174" s="40">
        <v>670</v>
      </c>
      <c r="I174" s="40">
        <v>326</v>
      </c>
      <c r="J174" s="40">
        <v>0</v>
      </c>
    </row>
    <row r="175" spans="1:10" x14ac:dyDescent="0.15">
      <c r="A175" s="37">
        <v>448</v>
      </c>
      <c r="B175" s="38" t="s">
        <v>60</v>
      </c>
      <c r="C175" s="39">
        <v>2927268</v>
      </c>
      <c r="D175" s="40">
        <v>0</v>
      </c>
      <c r="E175" s="40">
        <v>0</v>
      </c>
      <c r="F175" s="40">
        <v>0</v>
      </c>
      <c r="G175" s="39">
        <v>4145</v>
      </c>
      <c r="H175" s="39">
        <v>2923123</v>
      </c>
      <c r="I175" s="40">
        <v>0</v>
      </c>
      <c r="J175" s="40">
        <v>0</v>
      </c>
    </row>
    <row r="176" spans="1:10" x14ac:dyDescent="0.15">
      <c r="A176" s="175" t="s">
        <v>23</v>
      </c>
      <c r="B176" s="175"/>
      <c r="C176" s="41">
        <v>2961269</v>
      </c>
      <c r="D176" s="41">
        <v>19513</v>
      </c>
      <c r="E176" s="42">
        <v>0</v>
      </c>
      <c r="F176" s="42">
        <v>0</v>
      </c>
      <c r="G176" s="41">
        <v>11785</v>
      </c>
      <c r="H176" s="41">
        <v>2928658</v>
      </c>
      <c r="I176" s="41">
        <v>1313</v>
      </c>
      <c r="J176" s="42">
        <v>0</v>
      </c>
    </row>
  </sheetData>
  <sheetProtection algorithmName="SHA-512" hashValue="Str9PC5UZwijzg9urHph5zx0morBVwjEx3ik3RL1ybKr5rWkXv2vN/mBTH/SMmHS8AzXOFDn2Ykhq3spUFHU6g==" saltValue="okzX6Ox3MPhFEYcFjnJYBQ==" spinCount="100000" sheet="1" objects="1" scenarios="1"/>
  <mergeCells count="60">
    <mergeCell ref="H36:I36"/>
    <mergeCell ref="H61:I61"/>
    <mergeCell ref="A72:B72"/>
    <mergeCell ref="A56:B56"/>
    <mergeCell ref="B61:B62"/>
    <mergeCell ref="C61:C62"/>
    <mergeCell ref="D61:E61"/>
    <mergeCell ref="F61:G61"/>
    <mergeCell ref="F36:G36"/>
    <mergeCell ref="F144:G144"/>
    <mergeCell ref="B166:B167"/>
    <mergeCell ref="C166:C167"/>
    <mergeCell ref="D166:E166"/>
    <mergeCell ref="F166:G166"/>
    <mergeCell ref="D95:E95"/>
    <mergeCell ref="F95:G95"/>
    <mergeCell ref="C144:C145"/>
    <mergeCell ref="D144:E144"/>
    <mergeCell ref="A176:B176"/>
    <mergeCell ref="B36:B37"/>
    <mergeCell ref="C36:C37"/>
    <mergeCell ref="D36:E36"/>
    <mergeCell ref="H166:I166"/>
    <mergeCell ref="B110:B111"/>
    <mergeCell ref="C110:C111"/>
    <mergeCell ref="D110:E110"/>
    <mergeCell ref="F110:G110"/>
    <mergeCell ref="H110:I110"/>
    <mergeCell ref="H129:I129"/>
    <mergeCell ref="A140:B140"/>
    <mergeCell ref="A125:B125"/>
    <mergeCell ref="B129:B130"/>
    <mergeCell ref="C129:C130"/>
    <mergeCell ref="D129:E129"/>
    <mergeCell ref="F129:G129"/>
    <mergeCell ref="H144:I144"/>
    <mergeCell ref="A162:B162"/>
    <mergeCell ref="B144:B145"/>
    <mergeCell ref="H76:I76"/>
    <mergeCell ref="A91:B91"/>
    <mergeCell ref="B76:B77"/>
    <mergeCell ref="C76:C77"/>
    <mergeCell ref="D76:E76"/>
    <mergeCell ref="F76:G76"/>
    <mergeCell ref="H95:I95"/>
    <mergeCell ref="A106:B106"/>
    <mergeCell ref="B95:B96"/>
    <mergeCell ref="C95:C96"/>
    <mergeCell ref="B2:B3"/>
    <mergeCell ref="C2:C3"/>
    <mergeCell ref="D2:E2"/>
    <mergeCell ref="F2:G2"/>
    <mergeCell ref="H2:I2"/>
    <mergeCell ref="H25:I25"/>
    <mergeCell ref="A32:B32"/>
    <mergeCell ref="A21:B21"/>
    <mergeCell ref="B25:B26"/>
    <mergeCell ref="C25:C26"/>
    <mergeCell ref="D25:E25"/>
    <mergeCell ref="F25:G25"/>
  </mergeCells>
  <phoneticPr fontId="3"/>
  <pageMargins left="0.70866141732283472" right="0.70866141732283472" top="0.74803149606299213" bottom="0.74803149606299213" header="0.31496062992125984" footer="0.31496062992125984"/>
  <pageSetup paperSize="9" scale="65" fitToHeight="0" orientation="portrait" verticalDpi="1200" r:id="rId1"/>
  <headerFooter>
    <oddFooter>&amp;P / &amp;N ページ</oddFooter>
  </headerFooter>
  <rowBreaks count="2" manualBreakCount="2">
    <brk id="73" max="16383" man="1"/>
    <brk id="14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63"/>
  <sheetViews>
    <sheetView workbookViewId="0"/>
  </sheetViews>
  <sheetFormatPr defaultRowHeight="13.5" x14ac:dyDescent="0.15"/>
  <cols>
    <col min="2" max="4" width="21.875" customWidth="1"/>
  </cols>
  <sheetData>
    <row r="1" spans="1:3" ht="14.25" x14ac:dyDescent="0.15">
      <c r="A1" s="15" t="s">
        <v>183</v>
      </c>
    </row>
    <row r="2" spans="1:3" x14ac:dyDescent="0.15">
      <c r="A2" s="18" t="s">
        <v>0</v>
      </c>
      <c r="B2" s="113" t="s">
        <v>184</v>
      </c>
    </row>
    <row r="3" spans="1:3" x14ac:dyDescent="0.15">
      <c r="A3" s="141" t="s">
        <v>256</v>
      </c>
      <c r="B3" s="142">
        <v>2.4500000000000002</v>
      </c>
    </row>
    <row r="4" spans="1:3" x14ac:dyDescent="0.15">
      <c r="A4" s="141" t="s">
        <v>257</v>
      </c>
      <c r="B4" s="142">
        <v>2.4300000000000002</v>
      </c>
    </row>
    <row r="5" spans="1:3" x14ac:dyDescent="0.15">
      <c r="A5" s="141" t="s">
        <v>258</v>
      </c>
      <c r="B5" s="142">
        <v>2.46</v>
      </c>
    </row>
    <row r="6" spans="1:3" x14ac:dyDescent="0.15">
      <c r="A6" s="141" t="s">
        <v>259</v>
      </c>
      <c r="B6" s="142">
        <v>2.46</v>
      </c>
    </row>
    <row r="7" spans="1:3" x14ac:dyDescent="0.15">
      <c r="A7" s="141" t="s">
        <v>260</v>
      </c>
      <c r="B7" s="142">
        <v>2.4500000000000002</v>
      </c>
    </row>
    <row r="8" spans="1:3" x14ac:dyDescent="0.15">
      <c r="A8" s="141" t="s">
        <v>261</v>
      </c>
      <c r="B8" s="142">
        <v>2.58</v>
      </c>
    </row>
    <row r="9" spans="1:3" x14ac:dyDescent="0.15">
      <c r="A9" s="147" t="s">
        <v>186</v>
      </c>
    </row>
    <row r="10" spans="1:3" x14ac:dyDescent="0.15">
      <c r="A10" s="7"/>
    </row>
    <row r="12" spans="1:3" ht="14.25" x14ac:dyDescent="0.15">
      <c r="A12" s="15" t="s">
        <v>187</v>
      </c>
    </row>
    <row r="13" spans="1:3" x14ac:dyDescent="0.15">
      <c r="A13" s="18" t="s">
        <v>0</v>
      </c>
      <c r="B13" s="18" t="s">
        <v>188</v>
      </c>
      <c r="C13" s="113" t="s">
        <v>189</v>
      </c>
    </row>
    <row r="14" spans="1:3" x14ac:dyDescent="0.15">
      <c r="A14" s="3" t="s">
        <v>1</v>
      </c>
      <c r="B14" s="120">
        <v>73</v>
      </c>
      <c r="C14" s="121">
        <v>3.5</v>
      </c>
    </row>
    <row r="15" spans="1:3" x14ac:dyDescent="0.15">
      <c r="A15" s="3" t="s">
        <v>80</v>
      </c>
      <c r="B15" s="120">
        <v>63</v>
      </c>
      <c r="C15" s="121">
        <v>3.4</v>
      </c>
    </row>
    <row r="16" spans="1:3" x14ac:dyDescent="0.15">
      <c r="A16" s="3" t="s">
        <v>88</v>
      </c>
      <c r="B16" s="120">
        <v>56</v>
      </c>
      <c r="C16" s="121">
        <v>4</v>
      </c>
    </row>
    <row r="17" spans="1:4" x14ac:dyDescent="0.15">
      <c r="A17" s="3" t="s">
        <v>163</v>
      </c>
      <c r="B17" s="120">
        <v>56</v>
      </c>
      <c r="C17" s="121">
        <v>4.5999999999999996</v>
      </c>
    </row>
    <row r="18" spans="1:4" x14ac:dyDescent="0.15">
      <c r="A18" s="141" t="s">
        <v>185</v>
      </c>
      <c r="B18" s="143">
        <v>56</v>
      </c>
      <c r="C18" s="144">
        <v>4.9000000000000004</v>
      </c>
    </row>
    <row r="19" spans="1:4" x14ac:dyDescent="0.15">
      <c r="A19" s="147" t="s">
        <v>190</v>
      </c>
      <c r="B19" s="122"/>
    </row>
    <row r="20" spans="1:4" x14ac:dyDescent="0.15">
      <c r="A20" s="7"/>
      <c r="B20" s="122"/>
    </row>
    <row r="22" spans="1:4" ht="14.25" x14ac:dyDescent="0.15">
      <c r="A22" s="15" t="s">
        <v>191</v>
      </c>
    </row>
    <row r="23" spans="1:4" x14ac:dyDescent="0.15">
      <c r="A23" s="18" t="s">
        <v>0</v>
      </c>
      <c r="B23" s="18" t="s">
        <v>192</v>
      </c>
      <c r="C23" s="113" t="s">
        <v>193</v>
      </c>
      <c r="D23" s="113" t="s">
        <v>194</v>
      </c>
    </row>
    <row r="24" spans="1:4" x14ac:dyDescent="0.15">
      <c r="A24" s="3" t="s">
        <v>163</v>
      </c>
      <c r="B24" s="120">
        <v>45.9</v>
      </c>
      <c r="C24" s="121">
        <v>43</v>
      </c>
      <c r="D24" s="121">
        <v>45.5</v>
      </c>
    </row>
    <row r="25" spans="1:4" x14ac:dyDescent="0.15">
      <c r="A25" s="141" t="s">
        <v>185</v>
      </c>
      <c r="B25" s="143">
        <v>45.9</v>
      </c>
      <c r="C25" s="144">
        <v>43.4</v>
      </c>
      <c r="D25" s="144">
        <v>45.6</v>
      </c>
    </row>
    <row r="26" spans="1:4" x14ac:dyDescent="0.15">
      <c r="A26" s="147" t="s">
        <v>190</v>
      </c>
      <c r="B26" s="122"/>
    </row>
    <row r="27" spans="1:4" x14ac:dyDescent="0.15">
      <c r="A27" s="7"/>
      <c r="B27" s="122"/>
    </row>
    <row r="29" spans="1:4" ht="14.25" x14ac:dyDescent="0.15">
      <c r="A29" s="15" t="s">
        <v>195</v>
      </c>
    </row>
    <row r="30" spans="1:4" x14ac:dyDescent="0.15">
      <c r="A30" s="18" t="s">
        <v>0</v>
      </c>
      <c r="B30" s="18" t="s">
        <v>196</v>
      </c>
      <c r="C30" s="113" t="s">
        <v>197</v>
      </c>
      <c r="D30" s="113" t="s">
        <v>198</v>
      </c>
    </row>
    <row r="31" spans="1:4" x14ac:dyDescent="0.15">
      <c r="A31" s="3" t="s">
        <v>163</v>
      </c>
      <c r="B31" s="120">
        <v>23.1</v>
      </c>
      <c r="C31" s="121">
        <v>20.399999999999999</v>
      </c>
      <c r="D31" s="121">
        <v>22.7</v>
      </c>
    </row>
    <row r="32" spans="1:4" x14ac:dyDescent="0.15">
      <c r="A32" s="141" t="s">
        <v>185</v>
      </c>
      <c r="B32" s="143">
        <v>22.7</v>
      </c>
      <c r="C32" s="144">
        <v>20.7</v>
      </c>
      <c r="D32" s="144">
        <v>22.4</v>
      </c>
    </row>
    <row r="33" spans="1:4" x14ac:dyDescent="0.15">
      <c r="A33" s="147" t="s">
        <v>190</v>
      </c>
      <c r="B33" s="122"/>
    </row>
    <row r="34" spans="1:4" x14ac:dyDescent="0.15">
      <c r="A34" s="7"/>
      <c r="B34" s="122"/>
    </row>
    <row r="36" spans="1:4" ht="14.25" x14ac:dyDescent="0.15">
      <c r="A36" s="149" t="s">
        <v>267</v>
      </c>
    </row>
    <row r="37" spans="1:4" x14ac:dyDescent="0.15">
      <c r="A37" s="18" t="s">
        <v>0</v>
      </c>
      <c r="B37" s="18" t="s">
        <v>199</v>
      </c>
      <c r="C37" s="113" t="s">
        <v>200</v>
      </c>
      <c r="D37" s="113" t="s">
        <v>201</v>
      </c>
    </row>
    <row r="38" spans="1:4" s="55" customFormat="1" x14ac:dyDescent="0.15">
      <c r="A38" s="71" t="s">
        <v>80</v>
      </c>
      <c r="B38" s="84" t="s">
        <v>202</v>
      </c>
      <c r="C38" s="123" t="s">
        <v>203</v>
      </c>
      <c r="D38" s="123" t="s">
        <v>204</v>
      </c>
    </row>
    <row r="39" spans="1:4" s="55" customFormat="1" x14ac:dyDescent="0.15">
      <c r="A39" s="71" t="s">
        <v>88</v>
      </c>
      <c r="B39" s="84" t="s">
        <v>205</v>
      </c>
      <c r="C39" s="123" t="s">
        <v>206</v>
      </c>
      <c r="D39" s="123" t="s">
        <v>207</v>
      </c>
    </row>
    <row r="40" spans="1:4" x14ac:dyDescent="0.15">
      <c r="A40" s="3" t="s">
        <v>163</v>
      </c>
      <c r="B40" s="24" t="s">
        <v>208</v>
      </c>
      <c r="C40" s="24" t="s">
        <v>209</v>
      </c>
      <c r="D40" s="24" t="s">
        <v>210</v>
      </c>
    </row>
    <row r="41" spans="1:4" x14ac:dyDescent="0.15">
      <c r="A41" s="141" t="s">
        <v>185</v>
      </c>
      <c r="B41" s="145" t="s">
        <v>262</v>
      </c>
      <c r="C41" s="24" t="s">
        <v>268</v>
      </c>
      <c r="D41" s="145" t="s">
        <v>263</v>
      </c>
    </row>
    <row r="42" spans="1:4" x14ac:dyDescent="0.15">
      <c r="A42" s="150" t="s">
        <v>264</v>
      </c>
      <c r="B42" s="122"/>
    </row>
    <row r="43" spans="1:4" x14ac:dyDescent="0.15">
      <c r="A43" s="151" t="s">
        <v>265</v>
      </c>
      <c r="B43" s="122"/>
    </row>
    <row r="44" spans="1:4" x14ac:dyDescent="0.15">
      <c r="A44" s="151" t="s">
        <v>266</v>
      </c>
      <c r="B44" s="122"/>
    </row>
    <row r="45" spans="1:4" x14ac:dyDescent="0.15">
      <c r="A45" s="146"/>
      <c r="B45" s="122"/>
    </row>
    <row r="47" spans="1:4" ht="14.25" x14ac:dyDescent="0.15">
      <c r="A47" s="15" t="s">
        <v>211</v>
      </c>
    </row>
    <row r="48" spans="1:4" x14ac:dyDescent="0.15">
      <c r="A48" s="18" t="s">
        <v>0</v>
      </c>
      <c r="B48" s="113" t="s">
        <v>212</v>
      </c>
    </row>
    <row r="49" spans="1:2" s="55" customFormat="1" x14ac:dyDescent="0.15">
      <c r="A49" s="71" t="s">
        <v>80</v>
      </c>
      <c r="B49" s="123">
        <v>6</v>
      </c>
    </row>
    <row r="50" spans="1:2" s="55" customFormat="1" x14ac:dyDescent="0.15">
      <c r="A50" s="71" t="s">
        <v>88</v>
      </c>
      <c r="B50" s="123">
        <v>3</v>
      </c>
    </row>
    <row r="51" spans="1:2" x14ac:dyDescent="0.15">
      <c r="A51" s="3" t="s">
        <v>163</v>
      </c>
      <c r="B51" s="24">
        <v>7</v>
      </c>
    </row>
    <row r="52" spans="1:2" x14ac:dyDescent="0.15">
      <c r="A52" s="141" t="s">
        <v>185</v>
      </c>
      <c r="B52" s="145">
        <v>5</v>
      </c>
    </row>
    <row r="53" spans="1:2" x14ac:dyDescent="0.15">
      <c r="A53" s="147" t="s">
        <v>190</v>
      </c>
      <c r="B53" s="122"/>
    </row>
    <row r="54" spans="1:2" x14ac:dyDescent="0.15">
      <c r="A54" s="7"/>
      <c r="B54" s="122"/>
    </row>
    <row r="56" spans="1:2" ht="14.25" x14ac:dyDescent="0.15">
      <c r="A56" s="15" t="s">
        <v>213</v>
      </c>
    </row>
    <row r="57" spans="1:2" x14ac:dyDescent="0.15">
      <c r="A57" s="18" t="s">
        <v>0</v>
      </c>
      <c r="B57" s="113" t="s">
        <v>214</v>
      </c>
    </row>
    <row r="58" spans="1:2" x14ac:dyDescent="0.15">
      <c r="A58" s="3" t="s">
        <v>1</v>
      </c>
      <c r="B58" s="119">
        <v>0.28999999999999998</v>
      </c>
    </row>
    <row r="59" spans="1:2" x14ac:dyDescent="0.15">
      <c r="A59" s="3" t="s">
        <v>80</v>
      </c>
      <c r="B59" s="119">
        <v>0.27</v>
      </c>
    </row>
    <row r="60" spans="1:2" x14ac:dyDescent="0.15">
      <c r="A60" s="3" t="s">
        <v>88</v>
      </c>
      <c r="B60" s="119">
        <v>0.37</v>
      </c>
    </row>
    <row r="61" spans="1:2" x14ac:dyDescent="0.15">
      <c r="A61" s="3" t="s">
        <v>163</v>
      </c>
      <c r="B61" s="119">
        <v>0.28000000000000003</v>
      </c>
    </row>
    <row r="62" spans="1:2" x14ac:dyDescent="0.15">
      <c r="A62" s="141" t="s">
        <v>185</v>
      </c>
      <c r="B62" s="142">
        <v>0.27</v>
      </c>
    </row>
    <row r="63" spans="1:2" x14ac:dyDescent="0.15">
      <c r="A63" s="147" t="s">
        <v>215</v>
      </c>
    </row>
  </sheetData>
  <sheetProtection algorithmName="SHA-512" hashValue="0nHjg0Dh41H0tFPFce77Oyx9BUBkU1Fz1JlfvBxHCusY5y+PsJckskzu/702tzdLDOAyldTZLni2+pCaAAnQMw==" saltValue="uwr9fBgliLgWMCfMwEIUsg==" spinCount="100000" sheet="1" objects="1" scenarios="1"/>
  <phoneticPr fontId="3"/>
  <pageMargins left="0.70866141732283472" right="0.70866141732283472" top="0.35433070866141736" bottom="0.19685039370078741"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ワークシート</vt:lpstr>
      </vt:variant>
      <vt:variant>
        <vt:i4>9</vt:i4>
      </vt:variant>
    </vt:vector>
  </HeadingPairs>
  <TitlesOfParts>
    <vt:vector size="9" baseType="lpstr">
      <vt:lpstr>エネルギー</vt:lpstr>
      <vt:lpstr>温室効果ガス</vt:lpstr>
      <vt:lpstr>事業所別 エネルギー・CO2 </vt:lpstr>
      <vt:lpstr>水 </vt:lpstr>
      <vt:lpstr>事業所別 受水量・排水量 </vt:lpstr>
      <vt:lpstr>廃棄物</vt:lpstr>
      <vt:lpstr>VOC</vt:lpstr>
      <vt:lpstr>PRTR</vt:lpstr>
      <vt:lpstr>社会データ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土屋健一</dc:creator>
  <cp:lastModifiedBy>土屋健一</cp:lastModifiedBy>
  <cp:lastPrinted>2023-08-22T01:52:24Z</cp:lastPrinted>
  <dcterms:created xsi:type="dcterms:W3CDTF">2019-09-05T05:40:47Z</dcterms:created>
  <dcterms:modified xsi:type="dcterms:W3CDTF">2023-09-27T05:54:54Z</dcterms:modified>
</cp:coreProperties>
</file>